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35" windowHeight="8130" tabRatio="927" firstSheet="2" activeTab="3"/>
  </bookViews>
  <sheets>
    <sheet name="کل" sheetId="84" state="hidden" r:id="rId1"/>
    <sheet name="کل1" sheetId="86" state="hidden" r:id="rId2"/>
    <sheet name="استان " sheetId="87" r:id="rId3"/>
    <sheet name="فلاورجان" sheetId="102" r:id="rId4"/>
  </sheets>
  <definedNames>
    <definedName name="_xlnm._FilterDatabase" localSheetId="0" hidden="1">کل!$A$3:$P$2275</definedName>
    <definedName name="_xlnm._FilterDatabase" localSheetId="1" hidden="1">کل1!$A$3:$P$1275</definedName>
  </definedNames>
  <calcPr calcId="152511"/>
</workbook>
</file>

<file path=xl/calcChain.xml><?xml version="1.0" encoding="utf-8"?>
<calcChain xmlns="http://schemas.openxmlformats.org/spreadsheetml/2006/main">
  <c r="E7" i="84" l="1"/>
  <c r="F7" i="84"/>
  <c r="H7" i="84"/>
  <c r="I7" i="84"/>
  <c r="L7" i="84"/>
  <c r="M7" i="84"/>
  <c r="O7" i="84"/>
  <c r="P7" i="84"/>
  <c r="E17" i="84"/>
  <c r="F17" i="84"/>
  <c r="H17" i="84"/>
  <c r="I17" i="84"/>
  <c r="L17" i="84"/>
  <c r="M17" i="84"/>
  <c r="O17" i="84"/>
  <c r="P17" i="84"/>
  <c r="E18" i="84"/>
  <c r="F18" i="84"/>
  <c r="H18" i="84"/>
  <c r="I18" i="84"/>
  <c r="L18" i="84"/>
  <c r="M18" i="84"/>
  <c r="O18" i="84"/>
  <c r="P18" i="84"/>
  <c r="E22" i="84"/>
  <c r="F22" i="84"/>
  <c r="H22" i="84"/>
  <c r="I22" i="84"/>
  <c r="L22" i="84"/>
  <c r="M22" i="84"/>
  <c r="O22" i="84"/>
  <c r="P22" i="84"/>
  <c r="E23" i="84"/>
  <c r="F23" i="84"/>
  <c r="H23" i="84"/>
  <c r="I23" i="84"/>
  <c r="L23" i="84"/>
  <c r="M23" i="84"/>
  <c r="O23" i="84"/>
  <c r="P23" i="84"/>
  <c r="E24" i="84"/>
  <c r="F24" i="84"/>
  <c r="H24" i="84"/>
  <c r="I24" i="84"/>
  <c r="L24" i="84"/>
  <c r="M24" i="84"/>
  <c r="O24" i="84"/>
  <c r="E30" i="84"/>
  <c r="F30" i="84"/>
  <c r="G30" i="84" s="1"/>
  <c r="H30" i="84"/>
  <c r="I30" i="84"/>
  <c r="L30" i="84"/>
  <c r="M30" i="84"/>
  <c r="O30" i="84"/>
  <c r="E31" i="84"/>
  <c r="F31" i="84"/>
  <c r="H31" i="84"/>
  <c r="I31" i="84"/>
  <c r="L31" i="84"/>
  <c r="M31" i="84"/>
  <c r="O31" i="84"/>
  <c r="E32" i="84"/>
  <c r="F32" i="84"/>
  <c r="G32" i="84" s="1"/>
  <c r="H32" i="84"/>
  <c r="I32" i="84"/>
  <c r="L32" i="84"/>
  <c r="M32" i="84"/>
  <c r="O32" i="84"/>
  <c r="E34" i="84"/>
  <c r="F34" i="84"/>
  <c r="H34" i="84"/>
  <c r="I34" i="84"/>
  <c r="L34" i="84"/>
  <c r="M34" i="84"/>
  <c r="O34" i="84"/>
  <c r="E36" i="84"/>
  <c r="F36" i="84"/>
  <c r="G36" i="84" s="1"/>
  <c r="H36" i="84"/>
  <c r="I36" i="84"/>
  <c r="L36" i="84"/>
  <c r="M36" i="84"/>
  <c r="O36" i="84"/>
  <c r="E37" i="84"/>
  <c r="F37" i="84"/>
  <c r="H37" i="84"/>
  <c r="I37" i="84"/>
  <c r="L37" i="84"/>
  <c r="M37" i="84"/>
  <c r="O37" i="84"/>
  <c r="E38" i="84"/>
  <c r="F38" i="84"/>
  <c r="G38" i="84" s="1"/>
  <c r="H38" i="84"/>
  <c r="I38" i="84"/>
  <c r="L38" i="84"/>
  <c r="M38" i="84"/>
  <c r="O38" i="84"/>
  <c r="E40" i="84"/>
  <c r="F40" i="84"/>
  <c r="H40" i="84"/>
  <c r="O40" i="84" s="1"/>
  <c r="I40" i="84"/>
  <c r="L40" i="84"/>
  <c r="M40" i="84"/>
  <c r="P40" i="84"/>
  <c r="E43" i="84"/>
  <c r="F43" i="84"/>
  <c r="H43" i="84"/>
  <c r="I43" i="84"/>
  <c r="L43" i="84"/>
  <c r="M43" i="84"/>
  <c r="O43" i="84"/>
  <c r="E44" i="84"/>
  <c r="F44" i="84"/>
  <c r="H44" i="84"/>
  <c r="I44" i="84"/>
  <c r="L44" i="84"/>
  <c r="M44" i="84"/>
  <c r="O44" i="84"/>
  <c r="E45" i="84"/>
  <c r="F45" i="84"/>
  <c r="H45" i="84"/>
  <c r="I45" i="84"/>
  <c r="L45" i="84"/>
  <c r="M45" i="84"/>
  <c r="O45" i="84"/>
  <c r="E46" i="84"/>
  <c r="F46" i="84"/>
  <c r="H46" i="84"/>
  <c r="I46" i="84"/>
  <c r="L46" i="84"/>
  <c r="M46" i="84"/>
  <c r="O46" i="84"/>
  <c r="E47" i="84"/>
  <c r="F47" i="84"/>
  <c r="H47" i="84"/>
  <c r="I47" i="84"/>
  <c r="L47" i="84"/>
  <c r="M47" i="84"/>
  <c r="O47" i="84"/>
  <c r="E48" i="84"/>
  <c r="F48" i="84"/>
  <c r="H48" i="84"/>
  <c r="I48" i="84"/>
  <c r="L48" i="84"/>
  <c r="M48" i="84"/>
  <c r="O48" i="84"/>
  <c r="E49" i="84"/>
  <c r="F49" i="84"/>
  <c r="H49" i="84"/>
  <c r="O49" i="84" s="1"/>
  <c r="I49" i="84"/>
  <c r="L49" i="84"/>
  <c r="M49" i="84"/>
  <c r="G17" i="84" l="1"/>
  <c r="G7" i="84"/>
  <c r="G22" i="84"/>
  <c r="G18" i="84"/>
  <c r="N17" i="84"/>
  <c r="J17" i="84"/>
  <c r="J40" i="84"/>
  <c r="G37" i="84"/>
  <c r="G34" i="84"/>
  <c r="G31" i="84"/>
  <c r="G24" i="84"/>
  <c r="G23" i="84"/>
  <c r="N22" i="84"/>
  <c r="J22" i="84"/>
  <c r="N7" i="84"/>
  <c r="J7" i="84"/>
  <c r="K7" i="84" s="1"/>
  <c r="N40" i="84"/>
  <c r="N38" i="84"/>
  <c r="J38" i="84"/>
  <c r="K38" i="84" s="1"/>
  <c r="N37" i="84"/>
  <c r="J37" i="84"/>
  <c r="N36" i="84"/>
  <c r="J36" i="84"/>
  <c r="K36" i="84" s="1"/>
  <c r="N34" i="84"/>
  <c r="J34" i="84"/>
  <c r="K34" i="84" s="1"/>
  <c r="N32" i="84"/>
  <c r="J32" i="84"/>
  <c r="K32" i="84" s="1"/>
  <c r="N31" i="84"/>
  <c r="J31" i="84"/>
  <c r="N30" i="84"/>
  <c r="J30" i="84"/>
  <c r="K30" i="84" s="1"/>
  <c r="N24" i="84"/>
  <c r="J24" i="84"/>
  <c r="K24" i="84" s="1"/>
  <c r="N18" i="84"/>
  <c r="J18" i="84"/>
  <c r="N23" i="84"/>
  <c r="J23" i="84"/>
  <c r="P24" i="84"/>
  <c r="I50" i="84"/>
  <c r="P50" i="84" s="1"/>
  <c r="P32" i="84"/>
  <c r="P31" i="84"/>
  <c r="P30" i="84"/>
  <c r="E50" i="84"/>
  <c r="G49" i="84"/>
  <c r="G47" i="84"/>
  <c r="M50" i="84"/>
  <c r="G45" i="84"/>
  <c r="G43" i="84"/>
  <c r="P34" i="84"/>
  <c r="F50" i="84"/>
  <c r="G48" i="84"/>
  <c r="G46" i="84"/>
  <c r="G44" i="84"/>
  <c r="L50" i="84"/>
  <c r="H50" i="84"/>
  <c r="O50" i="84" s="1"/>
  <c r="G40" i="84"/>
  <c r="P38" i="84"/>
  <c r="P37" i="84"/>
  <c r="P36" i="84"/>
  <c r="N49" i="84"/>
  <c r="J49" i="84"/>
  <c r="N48" i="84"/>
  <c r="J48" i="84"/>
  <c r="K48" i="84" s="1"/>
  <c r="N47" i="84"/>
  <c r="J47" i="84"/>
  <c r="K47" i="84" s="1"/>
  <c r="N46" i="84"/>
  <c r="J46" i="84"/>
  <c r="N45" i="84"/>
  <c r="J45" i="84"/>
  <c r="K45" i="84" s="1"/>
  <c r="N44" i="84"/>
  <c r="J44" i="84"/>
  <c r="K44" i="84" s="1"/>
  <c r="N43" i="84"/>
  <c r="J43" i="84"/>
  <c r="J50" i="84" s="1"/>
  <c r="N50" i="84"/>
  <c r="P49" i="84"/>
  <c r="P48" i="84"/>
  <c r="P47" i="84"/>
  <c r="P46" i="84"/>
  <c r="P45" i="84"/>
  <c r="P44" i="84"/>
  <c r="P43" i="84"/>
  <c r="M2274" i="84"/>
  <c r="L2274" i="84"/>
  <c r="I2274" i="84"/>
  <c r="P2274" i="84" s="1"/>
  <c r="H2274" i="84"/>
  <c r="O2274" i="84" s="1"/>
  <c r="F2274" i="84"/>
  <c r="E2274" i="84"/>
  <c r="P2273" i="84"/>
  <c r="O2273" i="84"/>
  <c r="N2273" i="84"/>
  <c r="J2273" i="84"/>
  <c r="G2273" i="84"/>
  <c r="P2272" i="84"/>
  <c r="O2272" i="84"/>
  <c r="N2272" i="84"/>
  <c r="J2272" i="84"/>
  <c r="G2272" i="84"/>
  <c r="P2271" i="84"/>
  <c r="O2271" i="84"/>
  <c r="N2271" i="84"/>
  <c r="J2271" i="84"/>
  <c r="G2271" i="84"/>
  <c r="P2270" i="84"/>
  <c r="O2270" i="84"/>
  <c r="N2270" i="84"/>
  <c r="J2270" i="84"/>
  <c r="G2270" i="84"/>
  <c r="P2269" i="84"/>
  <c r="O2269" i="84"/>
  <c r="N2269" i="84"/>
  <c r="J2269" i="84"/>
  <c r="G2269" i="84"/>
  <c r="P2268" i="84"/>
  <c r="O2268" i="84"/>
  <c r="N2268" i="84"/>
  <c r="J2268" i="84"/>
  <c r="G2268" i="84"/>
  <c r="P2267" i="84"/>
  <c r="O2267" i="84"/>
  <c r="N2267" i="84"/>
  <c r="J2267" i="84"/>
  <c r="G2267" i="84"/>
  <c r="P2266" i="84"/>
  <c r="O2266" i="84"/>
  <c r="N2266" i="84"/>
  <c r="J2266" i="84"/>
  <c r="G2266" i="84"/>
  <c r="P2265" i="84"/>
  <c r="O2265" i="84"/>
  <c r="N2265" i="84"/>
  <c r="J2265" i="84"/>
  <c r="G2265" i="84"/>
  <c r="P2264" i="84"/>
  <c r="O2264" i="84"/>
  <c r="N2264" i="84"/>
  <c r="J2264" i="84"/>
  <c r="G2264" i="84"/>
  <c r="M2262" i="84"/>
  <c r="L2262" i="84"/>
  <c r="I2262" i="84"/>
  <c r="P2262" i="84" s="1"/>
  <c r="H2262" i="84"/>
  <c r="O2262" i="84" s="1"/>
  <c r="F2262" i="84"/>
  <c r="E2262" i="84"/>
  <c r="P2261" i="84"/>
  <c r="O2261" i="84"/>
  <c r="N2261" i="84"/>
  <c r="J2261" i="84"/>
  <c r="G2261" i="84"/>
  <c r="P2260" i="84"/>
  <c r="O2260" i="84"/>
  <c r="N2260" i="84"/>
  <c r="J2260" i="84"/>
  <c r="G2260" i="84"/>
  <c r="P2259" i="84"/>
  <c r="O2259" i="84"/>
  <c r="N2259" i="84"/>
  <c r="J2259" i="84"/>
  <c r="G2259" i="84"/>
  <c r="M2258" i="84"/>
  <c r="L2258" i="84"/>
  <c r="I2258" i="84"/>
  <c r="P2258" i="84" s="1"/>
  <c r="H2258" i="84"/>
  <c r="F2258" i="84"/>
  <c r="E2258" i="84"/>
  <c r="P2257" i="84"/>
  <c r="O2257" i="84"/>
  <c r="N2257" i="84"/>
  <c r="J2257" i="84"/>
  <c r="G2257" i="84"/>
  <c r="P2256" i="84"/>
  <c r="O2256" i="84"/>
  <c r="N2256" i="84"/>
  <c r="J2256" i="84"/>
  <c r="G2256" i="84"/>
  <c r="P2255" i="84"/>
  <c r="O2255" i="84"/>
  <c r="N2255" i="84"/>
  <c r="J2255" i="84"/>
  <c r="G2255" i="84"/>
  <c r="P2254" i="84"/>
  <c r="O2254" i="84"/>
  <c r="N2254" i="84"/>
  <c r="J2254" i="84"/>
  <c r="G2254" i="84"/>
  <c r="P2253" i="84"/>
  <c r="O2253" i="84"/>
  <c r="N2253" i="84"/>
  <c r="J2253" i="84"/>
  <c r="G2253" i="84"/>
  <c r="M2252" i="84"/>
  <c r="L2252" i="84"/>
  <c r="I2252" i="84"/>
  <c r="P2252" i="84" s="1"/>
  <c r="H2252" i="84"/>
  <c r="O2252" i="84" s="1"/>
  <c r="F2252" i="84"/>
  <c r="E2252" i="84"/>
  <c r="P2251" i="84"/>
  <c r="O2251" i="84"/>
  <c r="N2251" i="84"/>
  <c r="J2251" i="84"/>
  <c r="G2251" i="84"/>
  <c r="P2250" i="84"/>
  <c r="O2250" i="84"/>
  <c r="N2250" i="84"/>
  <c r="J2250" i="84"/>
  <c r="G2250" i="84"/>
  <c r="P2249" i="84"/>
  <c r="O2249" i="84"/>
  <c r="N2249" i="84"/>
  <c r="J2249" i="84"/>
  <c r="G2249" i="84"/>
  <c r="P2248" i="84"/>
  <c r="O2248" i="84"/>
  <c r="N2248" i="84"/>
  <c r="J2248" i="84"/>
  <c r="G2248" i="84"/>
  <c r="P2247" i="84"/>
  <c r="O2247" i="84"/>
  <c r="N2247" i="84"/>
  <c r="J2247" i="84"/>
  <c r="G2247" i="84"/>
  <c r="P2246" i="84"/>
  <c r="O2246" i="84"/>
  <c r="N2246" i="84"/>
  <c r="J2246" i="84"/>
  <c r="G2246" i="84"/>
  <c r="P2245" i="84"/>
  <c r="O2245" i="84"/>
  <c r="N2245" i="84"/>
  <c r="J2245" i="84"/>
  <c r="G2245" i="84"/>
  <c r="P2244" i="84"/>
  <c r="O2244" i="84"/>
  <c r="N2244" i="84"/>
  <c r="J2244" i="84"/>
  <c r="G2244" i="84"/>
  <c r="P2243" i="84"/>
  <c r="O2243" i="84"/>
  <c r="N2243" i="84"/>
  <c r="J2243" i="84"/>
  <c r="G2243" i="84"/>
  <c r="P2241" i="84"/>
  <c r="O2241" i="84"/>
  <c r="N2241" i="84"/>
  <c r="J2241" i="84"/>
  <c r="G2241" i="84"/>
  <c r="P2240" i="84"/>
  <c r="O2240" i="84"/>
  <c r="N2240" i="84"/>
  <c r="J2240" i="84"/>
  <c r="G2240" i="84"/>
  <c r="P2239" i="84"/>
  <c r="O2239" i="84"/>
  <c r="N2239" i="84"/>
  <c r="J2239" i="84"/>
  <c r="G2239" i="84"/>
  <c r="P2238" i="84"/>
  <c r="O2238" i="84"/>
  <c r="N2238" i="84"/>
  <c r="J2238" i="84"/>
  <c r="G2238" i="84"/>
  <c r="P2237" i="84"/>
  <c r="O2237" i="84"/>
  <c r="N2237" i="84"/>
  <c r="J2237" i="84"/>
  <c r="G2237" i="84"/>
  <c r="P2236" i="84"/>
  <c r="O2236" i="84"/>
  <c r="N2236" i="84"/>
  <c r="J2236" i="84"/>
  <c r="G2236" i="84"/>
  <c r="P2235" i="84"/>
  <c r="O2235" i="84"/>
  <c r="N2235" i="84"/>
  <c r="J2235" i="84"/>
  <c r="G2235" i="84"/>
  <c r="M2234" i="84"/>
  <c r="M2242" i="84" s="1"/>
  <c r="L2234" i="84"/>
  <c r="L2242" i="84" s="1"/>
  <c r="I2234" i="84"/>
  <c r="H2234" i="84"/>
  <c r="F2234" i="84"/>
  <c r="F2242" i="84" s="1"/>
  <c r="E2234" i="84"/>
  <c r="E2242" i="84" s="1"/>
  <c r="P2233" i="84"/>
  <c r="O2233" i="84"/>
  <c r="N2233" i="84"/>
  <c r="J2233" i="84"/>
  <c r="G2233" i="84"/>
  <c r="P2232" i="84"/>
  <c r="O2232" i="84"/>
  <c r="N2232" i="84"/>
  <c r="J2232" i="84"/>
  <c r="G2232" i="84"/>
  <c r="P2231" i="84"/>
  <c r="O2231" i="84"/>
  <c r="N2231" i="84"/>
  <c r="J2231" i="84"/>
  <c r="G2231" i="84"/>
  <c r="P2230" i="84"/>
  <c r="O2230" i="84"/>
  <c r="N2230" i="84"/>
  <c r="J2230" i="84"/>
  <c r="G2230" i="84"/>
  <c r="P2229" i="84"/>
  <c r="O2229" i="84"/>
  <c r="N2229" i="84"/>
  <c r="J2229" i="84"/>
  <c r="G2229" i="84"/>
  <c r="P2228" i="84"/>
  <c r="O2228" i="84"/>
  <c r="N2228" i="84"/>
  <c r="J2228" i="84"/>
  <c r="G2228" i="84"/>
  <c r="P2227" i="84"/>
  <c r="O2227" i="84"/>
  <c r="N2227" i="84"/>
  <c r="J2227" i="84"/>
  <c r="G2227" i="84"/>
  <c r="P2226" i="84"/>
  <c r="O2226" i="84"/>
  <c r="N2226" i="84"/>
  <c r="J2226" i="84"/>
  <c r="G2226" i="84"/>
  <c r="M2225" i="84"/>
  <c r="L2225" i="84"/>
  <c r="I2225" i="84"/>
  <c r="P2225" i="84" s="1"/>
  <c r="H2225" i="84"/>
  <c r="O2225" i="84" s="1"/>
  <c r="F2225" i="84"/>
  <c r="E2225" i="84"/>
  <c r="P2224" i="84"/>
  <c r="O2224" i="84"/>
  <c r="N2224" i="84"/>
  <c r="J2224" i="84"/>
  <c r="G2224" i="84"/>
  <c r="P2223" i="84"/>
  <c r="O2223" i="84"/>
  <c r="N2223" i="84"/>
  <c r="J2223" i="84"/>
  <c r="G2223" i="84"/>
  <c r="P2222" i="84"/>
  <c r="O2222" i="84"/>
  <c r="N2222" i="84"/>
  <c r="J2222" i="84"/>
  <c r="G2222" i="84"/>
  <c r="P2221" i="84"/>
  <c r="O2221" i="84"/>
  <c r="N2221" i="84"/>
  <c r="J2221" i="84"/>
  <c r="G2221" i="84"/>
  <c r="P2220" i="84"/>
  <c r="O2220" i="84"/>
  <c r="N2220" i="84"/>
  <c r="J2220" i="84"/>
  <c r="G2220" i="84"/>
  <c r="P2219" i="84"/>
  <c r="O2219" i="84"/>
  <c r="N2219" i="84"/>
  <c r="J2219" i="84"/>
  <c r="G2219" i="84"/>
  <c r="P2218" i="84"/>
  <c r="O2218" i="84"/>
  <c r="N2218" i="84"/>
  <c r="J2218" i="84"/>
  <c r="G2218" i="84"/>
  <c r="M2217" i="84"/>
  <c r="L2217" i="84"/>
  <c r="I2217" i="84"/>
  <c r="P2217" i="84" s="1"/>
  <c r="H2217" i="84"/>
  <c r="O2217" i="84" s="1"/>
  <c r="F2217" i="84"/>
  <c r="E2217" i="84"/>
  <c r="P2216" i="84"/>
  <c r="O2216" i="84"/>
  <c r="N2216" i="84"/>
  <c r="J2216" i="84"/>
  <c r="G2216" i="84"/>
  <c r="P2215" i="84"/>
  <c r="O2215" i="84"/>
  <c r="N2215" i="84"/>
  <c r="J2215" i="84"/>
  <c r="G2215" i="84"/>
  <c r="P2214" i="84"/>
  <c r="O2214" i="84"/>
  <c r="N2214" i="84"/>
  <c r="J2214" i="84"/>
  <c r="G2214" i="84"/>
  <c r="P2213" i="84"/>
  <c r="O2213" i="84"/>
  <c r="N2213" i="84"/>
  <c r="J2213" i="84"/>
  <c r="G2213" i="84"/>
  <c r="P2212" i="84"/>
  <c r="O2212" i="84"/>
  <c r="N2212" i="84"/>
  <c r="J2212" i="84"/>
  <c r="G2212" i="84"/>
  <c r="P2211" i="84"/>
  <c r="O2211" i="84"/>
  <c r="N2211" i="84"/>
  <c r="J2211" i="84"/>
  <c r="G2211" i="84"/>
  <c r="P2210" i="84"/>
  <c r="O2210" i="84"/>
  <c r="N2210" i="84"/>
  <c r="J2210" i="84"/>
  <c r="G2210" i="84"/>
  <c r="M2209" i="84"/>
  <c r="L2209" i="84"/>
  <c r="I2209" i="84"/>
  <c r="P2209" i="84" s="1"/>
  <c r="H2209" i="84"/>
  <c r="O2209" i="84" s="1"/>
  <c r="F2209" i="84"/>
  <c r="E2209" i="84"/>
  <c r="P2208" i="84"/>
  <c r="O2208" i="84"/>
  <c r="N2208" i="84"/>
  <c r="J2208" i="84"/>
  <c r="G2208" i="84"/>
  <c r="P2207" i="84"/>
  <c r="O2207" i="84"/>
  <c r="N2207" i="84"/>
  <c r="J2207" i="84"/>
  <c r="G2207" i="84"/>
  <c r="P2206" i="84"/>
  <c r="O2206" i="84"/>
  <c r="N2206" i="84"/>
  <c r="J2206" i="84"/>
  <c r="G2206" i="84"/>
  <c r="P2205" i="84"/>
  <c r="O2205" i="84"/>
  <c r="N2205" i="84"/>
  <c r="J2205" i="84"/>
  <c r="G2205" i="84"/>
  <c r="P2204" i="84"/>
  <c r="O2204" i="84"/>
  <c r="N2204" i="84"/>
  <c r="J2204" i="84"/>
  <c r="G2204" i="84"/>
  <c r="M2203" i="84"/>
  <c r="L2203" i="84"/>
  <c r="I2203" i="84"/>
  <c r="P2203" i="84" s="1"/>
  <c r="H2203" i="84"/>
  <c r="O2203" i="84" s="1"/>
  <c r="F2203" i="84"/>
  <c r="E2203" i="84"/>
  <c r="P2202" i="84"/>
  <c r="O2202" i="84"/>
  <c r="N2202" i="84"/>
  <c r="J2202" i="84"/>
  <c r="G2202" i="84"/>
  <c r="P2201" i="84"/>
  <c r="O2201" i="84"/>
  <c r="N2201" i="84"/>
  <c r="J2201" i="84"/>
  <c r="G2201" i="84"/>
  <c r="P2200" i="84"/>
  <c r="O2200" i="84"/>
  <c r="N2200" i="84"/>
  <c r="J2200" i="84"/>
  <c r="G2200" i="84"/>
  <c r="P2199" i="84"/>
  <c r="O2199" i="84"/>
  <c r="N2199" i="84"/>
  <c r="J2199" i="84"/>
  <c r="G2199" i="84"/>
  <c r="P2198" i="84"/>
  <c r="O2198" i="84"/>
  <c r="N2198" i="84"/>
  <c r="J2198" i="84"/>
  <c r="G2198" i="84"/>
  <c r="P2197" i="84"/>
  <c r="O2197" i="84"/>
  <c r="N2197" i="84"/>
  <c r="J2197" i="84"/>
  <c r="G2197" i="84"/>
  <c r="P2196" i="84"/>
  <c r="O2196" i="84"/>
  <c r="N2196" i="84"/>
  <c r="J2196" i="84"/>
  <c r="G2196" i="84"/>
  <c r="P2195" i="84"/>
  <c r="O2195" i="84"/>
  <c r="N2195" i="84"/>
  <c r="J2195" i="84"/>
  <c r="G2195" i="84"/>
  <c r="P2194" i="84"/>
  <c r="O2194" i="84"/>
  <c r="N2194" i="84"/>
  <c r="J2194" i="84"/>
  <c r="G2194" i="84"/>
  <c r="P2193" i="84"/>
  <c r="O2193" i="84"/>
  <c r="N2193" i="84"/>
  <c r="J2193" i="84"/>
  <c r="G2193" i="84"/>
  <c r="M2192" i="84"/>
  <c r="L2192" i="84"/>
  <c r="I2192" i="84"/>
  <c r="H2192" i="84"/>
  <c r="O2192" i="84" s="1"/>
  <c r="F2192" i="84"/>
  <c r="E2192" i="84"/>
  <c r="P2191" i="84"/>
  <c r="O2191" i="84"/>
  <c r="N2191" i="84"/>
  <c r="J2191" i="84"/>
  <c r="G2191" i="84"/>
  <c r="P2190" i="84"/>
  <c r="O2190" i="84"/>
  <c r="N2190" i="84"/>
  <c r="J2190" i="84"/>
  <c r="G2190" i="84"/>
  <c r="P2189" i="84"/>
  <c r="O2189" i="84"/>
  <c r="N2189" i="84"/>
  <c r="J2189" i="84"/>
  <c r="G2189" i="84"/>
  <c r="P2188" i="84"/>
  <c r="O2188" i="84"/>
  <c r="N2188" i="84"/>
  <c r="J2188" i="84"/>
  <c r="G2188" i="84"/>
  <c r="M2183" i="84"/>
  <c r="L2183" i="84"/>
  <c r="I2183" i="84"/>
  <c r="P2183" i="84" s="1"/>
  <c r="H2183" i="84"/>
  <c r="O2183" i="84" s="1"/>
  <c r="F2183" i="84"/>
  <c r="E2183" i="84"/>
  <c r="P2182" i="84"/>
  <c r="O2182" i="84"/>
  <c r="N2182" i="84"/>
  <c r="J2182" i="84"/>
  <c r="G2182" i="84"/>
  <c r="P2181" i="84"/>
  <c r="O2181" i="84"/>
  <c r="N2181" i="84"/>
  <c r="J2181" i="84"/>
  <c r="G2181" i="84"/>
  <c r="P2180" i="84"/>
  <c r="O2180" i="84"/>
  <c r="N2180" i="84"/>
  <c r="J2180" i="84"/>
  <c r="G2180" i="84"/>
  <c r="P2179" i="84"/>
  <c r="O2179" i="84"/>
  <c r="N2179" i="84"/>
  <c r="J2179" i="84"/>
  <c r="G2179" i="84"/>
  <c r="P2178" i="84"/>
  <c r="O2178" i="84"/>
  <c r="N2178" i="84"/>
  <c r="J2178" i="84"/>
  <c r="G2178" i="84"/>
  <c r="P2177" i="84"/>
  <c r="O2177" i="84"/>
  <c r="N2177" i="84"/>
  <c r="J2177" i="84"/>
  <c r="G2177" i="84"/>
  <c r="P2176" i="84"/>
  <c r="O2176" i="84"/>
  <c r="N2176" i="84"/>
  <c r="J2176" i="84"/>
  <c r="G2176" i="84"/>
  <c r="P2175" i="84"/>
  <c r="O2175" i="84"/>
  <c r="N2175" i="84"/>
  <c r="J2175" i="84"/>
  <c r="G2175" i="84"/>
  <c r="P2174" i="84"/>
  <c r="O2174" i="84"/>
  <c r="N2174" i="84"/>
  <c r="J2174" i="84"/>
  <c r="G2174" i="84"/>
  <c r="P2173" i="84"/>
  <c r="O2173" i="84"/>
  <c r="N2173" i="84"/>
  <c r="J2173" i="84"/>
  <c r="G2173" i="84"/>
  <c r="M2171" i="84"/>
  <c r="L2171" i="84"/>
  <c r="I2171" i="84"/>
  <c r="P2171" i="84" s="1"/>
  <c r="H2171" i="84"/>
  <c r="F2171" i="84"/>
  <c r="E2171" i="84"/>
  <c r="P2170" i="84"/>
  <c r="O2170" i="84"/>
  <c r="N2170" i="84"/>
  <c r="J2170" i="84"/>
  <c r="G2170" i="84"/>
  <c r="P2169" i="84"/>
  <c r="O2169" i="84"/>
  <c r="N2169" i="84"/>
  <c r="J2169" i="84"/>
  <c r="G2169" i="84"/>
  <c r="P2168" i="84"/>
  <c r="O2168" i="84"/>
  <c r="N2168" i="84"/>
  <c r="J2168" i="84"/>
  <c r="G2168" i="84"/>
  <c r="M2167" i="84"/>
  <c r="L2167" i="84"/>
  <c r="I2167" i="84"/>
  <c r="P2167" i="84" s="1"/>
  <c r="H2167" i="84"/>
  <c r="O2167" i="84" s="1"/>
  <c r="F2167" i="84"/>
  <c r="E2167" i="84"/>
  <c r="P2166" i="84"/>
  <c r="O2166" i="84"/>
  <c r="N2166" i="84"/>
  <c r="J2166" i="84"/>
  <c r="G2166" i="84"/>
  <c r="P2165" i="84"/>
  <c r="O2165" i="84"/>
  <c r="N2165" i="84"/>
  <c r="J2165" i="84"/>
  <c r="G2165" i="84"/>
  <c r="P2164" i="84"/>
  <c r="O2164" i="84"/>
  <c r="N2164" i="84"/>
  <c r="J2164" i="84"/>
  <c r="G2164" i="84"/>
  <c r="P2163" i="84"/>
  <c r="O2163" i="84"/>
  <c r="N2163" i="84"/>
  <c r="J2163" i="84"/>
  <c r="G2163" i="84"/>
  <c r="P2162" i="84"/>
  <c r="O2162" i="84"/>
  <c r="N2162" i="84"/>
  <c r="J2162" i="84"/>
  <c r="G2162" i="84"/>
  <c r="M2161" i="84"/>
  <c r="L2161" i="84"/>
  <c r="I2161" i="84"/>
  <c r="P2161" i="84" s="1"/>
  <c r="H2161" i="84"/>
  <c r="O2161" i="84" s="1"/>
  <c r="F2161" i="84"/>
  <c r="E2161" i="84"/>
  <c r="P2160" i="84"/>
  <c r="O2160" i="84"/>
  <c r="N2160" i="84"/>
  <c r="J2160" i="84"/>
  <c r="G2160" i="84"/>
  <c r="P2159" i="84"/>
  <c r="O2159" i="84"/>
  <c r="N2159" i="84"/>
  <c r="J2159" i="84"/>
  <c r="G2159" i="84"/>
  <c r="P2158" i="84"/>
  <c r="O2158" i="84"/>
  <c r="N2158" i="84"/>
  <c r="J2158" i="84"/>
  <c r="G2158" i="84"/>
  <c r="P2157" i="84"/>
  <c r="O2157" i="84"/>
  <c r="N2157" i="84"/>
  <c r="J2157" i="84"/>
  <c r="G2157" i="84"/>
  <c r="P2156" i="84"/>
  <c r="O2156" i="84"/>
  <c r="N2156" i="84"/>
  <c r="J2156" i="84"/>
  <c r="G2156" i="84"/>
  <c r="P2155" i="84"/>
  <c r="O2155" i="84"/>
  <c r="N2155" i="84"/>
  <c r="J2155" i="84"/>
  <c r="G2155" i="84"/>
  <c r="P2154" i="84"/>
  <c r="O2154" i="84"/>
  <c r="N2154" i="84"/>
  <c r="J2154" i="84"/>
  <c r="G2154" i="84"/>
  <c r="P2153" i="84"/>
  <c r="O2153" i="84"/>
  <c r="N2153" i="84"/>
  <c r="J2153" i="84"/>
  <c r="G2153" i="84"/>
  <c r="P2152" i="84"/>
  <c r="O2152" i="84"/>
  <c r="N2152" i="84"/>
  <c r="J2152" i="84"/>
  <c r="G2152" i="84"/>
  <c r="P2150" i="84"/>
  <c r="O2150" i="84"/>
  <c r="N2150" i="84"/>
  <c r="J2150" i="84"/>
  <c r="G2150" i="84"/>
  <c r="P2149" i="84"/>
  <c r="O2149" i="84"/>
  <c r="N2149" i="84"/>
  <c r="J2149" i="84"/>
  <c r="G2149" i="84"/>
  <c r="P2148" i="84"/>
  <c r="O2148" i="84"/>
  <c r="N2148" i="84"/>
  <c r="J2148" i="84"/>
  <c r="G2148" i="84"/>
  <c r="P2147" i="84"/>
  <c r="O2147" i="84"/>
  <c r="N2147" i="84"/>
  <c r="J2147" i="84"/>
  <c r="G2147" i="84"/>
  <c r="P2146" i="84"/>
  <c r="O2146" i="84"/>
  <c r="N2146" i="84"/>
  <c r="J2146" i="84"/>
  <c r="G2146" i="84"/>
  <c r="P2145" i="84"/>
  <c r="O2145" i="84"/>
  <c r="N2145" i="84"/>
  <c r="J2145" i="84"/>
  <c r="G2145" i="84"/>
  <c r="P2144" i="84"/>
  <c r="O2144" i="84"/>
  <c r="N2144" i="84"/>
  <c r="J2144" i="84"/>
  <c r="G2144" i="84"/>
  <c r="M2143" i="84"/>
  <c r="M2151" i="84" s="1"/>
  <c r="L2143" i="84"/>
  <c r="L2151" i="84" s="1"/>
  <c r="I2143" i="84"/>
  <c r="H2143" i="84"/>
  <c r="H2151" i="84" s="1"/>
  <c r="F2143" i="84"/>
  <c r="F2151" i="84" s="1"/>
  <c r="E2143" i="84"/>
  <c r="E2151" i="84" s="1"/>
  <c r="P2142" i="84"/>
  <c r="O2142" i="84"/>
  <c r="N2142" i="84"/>
  <c r="J2142" i="84"/>
  <c r="G2142" i="84"/>
  <c r="P2141" i="84"/>
  <c r="O2141" i="84"/>
  <c r="N2141" i="84"/>
  <c r="J2141" i="84"/>
  <c r="G2141" i="84"/>
  <c r="P2140" i="84"/>
  <c r="O2140" i="84"/>
  <c r="N2140" i="84"/>
  <c r="J2140" i="84"/>
  <c r="G2140" i="84"/>
  <c r="P2139" i="84"/>
  <c r="O2139" i="84"/>
  <c r="N2139" i="84"/>
  <c r="J2139" i="84"/>
  <c r="G2139" i="84"/>
  <c r="P2138" i="84"/>
  <c r="O2138" i="84"/>
  <c r="N2138" i="84"/>
  <c r="J2138" i="84"/>
  <c r="G2138" i="84"/>
  <c r="P2137" i="84"/>
  <c r="O2137" i="84"/>
  <c r="N2137" i="84"/>
  <c r="J2137" i="84"/>
  <c r="G2137" i="84"/>
  <c r="P2136" i="84"/>
  <c r="O2136" i="84"/>
  <c r="N2136" i="84"/>
  <c r="J2136" i="84"/>
  <c r="G2136" i="84"/>
  <c r="P2135" i="84"/>
  <c r="O2135" i="84"/>
  <c r="N2135" i="84"/>
  <c r="J2135" i="84"/>
  <c r="G2135" i="84"/>
  <c r="M2134" i="84"/>
  <c r="L2134" i="84"/>
  <c r="I2134" i="84"/>
  <c r="P2134" i="84" s="1"/>
  <c r="H2134" i="84"/>
  <c r="O2134" i="84" s="1"/>
  <c r="F2134" i="84"/>
  <c r="E2134" i="84"/>
  <c r="P2133" i="84"/>
  <c r="O2133" i="84"/>
  <c r="N2133" i="84"/>
  <c r="J2133" i="84"/>
  <c r="G2133" i="84"/>
  <c r="P2132" i="84"/>
  <c r="O2132" i="84"/>
  <c r="N2132" i="84"/>
  <c r="J2132" i="84"/>
  <c r="G2132" i="84"/>
  <c r="P2131" i="84"/>
  <c r="O2131" i="84"/>
  <c r="N2131" i="84"/>
  <c r="J2131" i="84"/>
  <c r="G2131" i="84"/>
  <c r="P2130" i="84"/>
  <c r="O2130" i="84"/>
  <c r="N2130" i="84"/>
  <c r="J2130" i="84"/>
  <c r="G2130" i="84"/>
  <c r="P2129" i="84"/>
  <c r="O2129" i="84"/>
  <c r="N2129" i="84"/>
  <c r="J2129" i="84"/>
  <c r="G2129" i="84"/>
  <c r="P2128" i="84"/>
  <c r="O2128" i="84"/>
  <c r="N2128" i="84"/>
  <c r="J2128" i="84"/>
  <c r="G2128" i="84"/>
  <c r="P2127" i="84"/>
  <c r="O2127" i="84"/>
  <c r="N2127" i="84"/>
  <c r="J2127" i="84"/>
  <c r="G2127" i="84"/>
  <c r="M2126" i="84"/>
  <c r="L2126" i="84"/>
  <c r="I2126" i="84"/>
  <c r="P2126" i="84" s="1"/>
  <c r="H2126" i="84"/>
  <c r="O2126" i="84" s="1"/>
  <c r="F2126" i="84"/>
  <c r="E2126" i="84"/>
  <c r="P2125" i="84"/>
  <c r="O2125" i="84"/>
  <c r="N2125" i="84"/>
  <c r="J2125" i="84"/>
  <c r="G2125" i="84"/>
  <c r="P2124" i="84"/>
  <c r="O2124" i="84"/>
  <c r="N2124" i="84"/>
  <c r="J2124" i="84"/>
  <c r="G2124" i="84"/>
  <c r="P2123" i="84"/>
  <c r="O2123" i="84"/>
  <c r="N2123" i="84"/>
  <c r="J2123" i="84"/>
  <c r="G2123" i="84"/>
  <c r="P2122" i="84"/>
  <c r="O2122" i="84"/>
  <c r="N2122" i="84"/>
  <c r="J2122" i="84"/>
  <c r="G2122" i="84"/>
  <c r="P2121" i="84"/>
  <c r="O2121" i="84"/>
  <c r="N2121" i="84"/>
  <c r="J2121" i="84"/>
  <c r="G2121" i="84"/>
  <c r="P2120" i="84"/>
  <c r="O2120" i="84"/>
  <c r="N2120" i="84"/>
  <c r="J2120" i="84"/>
  <c r="G2120" i="84"/>
  <c r="P2119" i="84"/>
  <c r="O2119" i="84"/>
  <c r="N2119" i="84"/>
  <c r="J2119" i="84"/>
  <c r="G2119" i="84"/>
  <c r="M2118" i="84"/>
  <c r="L2118" i="84"/>
  <c r="I2118" i="84"/>
  <c r="P2118" i="84" s="1"/>
  <c r="H2118" i="84"/>
  <c r="O2118" i="84" s="1"/>
  <c r="F2118" i="84"/>
  <c r="E2118" i="84"/>
  <c r="P2117" i="84"/>
  <c r="O2117" i="84"/>
  <c r="N2117" i="84"/>
  <c r="J2117" i="84"/>
  <c r="G2117" i="84"/>
  <c r="P2116" i="84"/>
  <c r="O2116" i="84"/>
  <c r="N2116" i="84"/>
  <c r="J2116" i="84"/>
  <c r="G2116" i="84"/>
  <c r="P2115" i="84"/>
  <c r="O2115" i="84"/>
  <c r="N2115" i="84"/>
  <c r="J2115" i="84"/>
  <c r="G2115" i="84"/>
  <c r="P2114" i="84"/>
  <c r="O2114" i="84"/>
  <c r="N2114" i="84"/>
  <c r="J2114" i="84"/>
  <c r="G2114" i="84"/>
  <c r="P2113" i="84"/>
  <c r="O2113" i="84"/>
  <c r="N2113" i="84"/>
  <c r="J2113" i="84"/>
  <c r="G2113" i="84"/>
  <c r="M2112" i="84"/>
  <c r="L2112" i="84"/>
  <c r="I2112" i="84"/>
  <c r="P2112" i="84" s="1"/>
  <c r="H2112" i="84"/>
  <c r="O2112" i="84" s="1"/>
  <c r="F2112" i="84"/>
  <c r="E2112" i="84"/>
  <c r="P2111" i="84"/>
  <c r="O2111" i="84"/>
  <c r="N2111" i="84"/>
  <c r="J2111" i="84"/>
  <c r="G2111" i="84"/>
  <c r="P2110" i="84"/>
  <c r="O2110" i="84"/>
  <c r="N2110" i="84"/>
  <c r="J2110" i="84"/>
  <c r="G2110" i="84"/>
  <c r="P2109" i="84"/>
  <c r="O2109" i="84"/>
  <c r="N2109" i="84"/>
  <c r="J2109" i="84"/>
  <c r="G2109" i="84"/>
  <c r="P2108" i="84"/>
  <c r="O2108" i="84"/>
  <c r="N2108" i="84"/>
  <c r="J2108" i="84"/>
  <c r="G2108" i="84"/>
  <c r="P2107" i="84"/>
  <c r="O2107" i="84"/>
  <c r="N2107" i="84"/>
  <c r="J2107" i="84"/>
  <c r="G2107" i="84"/>
  <c r="P2106" i="84"/>
  <c r="O2106" i="84"/>
  <c r="N2106" i="84"/>
  <c r="J2106" i="84"/>
  <c r="G2106" i="84"/>
  <c r="P2105" i="84"/>
  <c r="O2105" i="84"/>
  <c r="N2105" i="84"/>
  <c r="J2105" i="84"/>
  <c r="G2105" i="84"/>
  <c r="P2104" i="84"/>
  <c r="O2104" i="84"/>
  <c r="N2104" i="84"/>
  <c r="J2104" i="84"/>
  <c r="G2104" i="84"/>
  <c r="P2103" i="84"/>
  <c r="O2103" i="84"/>
  <c r="N2103" i="84"/>
  <c r="J2103" i="84"/>
  <c r="G2103" i="84"/>
  <c r="P2102" i="84"/>
  <c r="O2102" i="84"/>
  <c r="N2102" i="84"/>
  <c r="J2102" i="84"/>
  <c r="G2102" i="84"/>
  <c r="M2101" i="84"/>
  <c r="L2101" i="84"/>
  <c r="I2101" i="84"/>
  <c r="P2101" i="84" s="1"/>
  <c r="H2101" i="84"/>
  <c r="F2101" i="84"/>
  <c r="E2101" i="84"/>
  <c r="P2100" i="84"/>
  <c r="O2100" i="84"/>
  <c r="N2100" i="84"/>
  <c r="J2100" i="84"/>
  <c r="G2100" i="84"/>
  <c r="P2099" i="84"/>
  <c r="O2099" i="84"/>
  <c r="N2099" i="84"/>
  <c r="J2099" i="84"/>
  <c r="G2099" i="84"/>
  <c r="P2098" i="84"/>
  <c r="O2098" i="84"/>
  <c r="N2098" i="84"/>
  <c r="J2098" i="84"/>
  <c r="G2098" i="84"/>
  <c r="P2097" i="84"/>
  <c r="O2097" i="84"/>
  <c r="N2097" i="84"/>
  <c r="J2097" i="84"/>
  <c r="G2097" i="84"/>
  <c r="M2092" i="84"/>
  <c r="L2092" i="84"/>
  <c r="I2092" i="84"/>
  <c r="P2092" i="84" s="1"/>
  <c r="H2092" i="84"/>
  <c r="O2092" i="84" s="1"/>
  <c r="F2092" i="84"/>
  <c r="E2092" i="84"/>
  <c r="P2091" i="84"/>
  <c r="O2091" i="84"/>
  <c r="N2091" i="84"/>
  <c r="J2091" i="84"/>
  <c r="G2091" i="84"/>
  <c r="P2090" i="84"/>
  <c r="O2090" i="84"/>
  <c r="N2090" i="84"/>
  <c r="J2090" i="84"/>
  <c r="G2090" i="84"/>
  <c r="P2089" i="84"/>
  <c r="O2089" i="84"/>
  <c r="N2089" i="84"/>
  <c r="J2089" i="84"/>
  <c r="G2089" i="84"/>
  <c r="P2088" i="84"/>
  <c r="O2088" i="84"/>
  <c r="N2088" i="84"/>
  <c r="J2088" i="84"/>
  <c r="G2088" i="84"/>
  <c r="P2087" i="84"/>
  <c r="O2087" i="84"/>
  <c r="N2087" i="84"/>
  <c r="J2087" i="84"/>
  <c r="G2087" i="84"/>
  <c r="P2086" i="84"/>
  <c r="O2086" i="84"/>
  <c r="N2086" i="84"/>
  <c r="J2086" i="84"/>
  <c r="G2086" i="84"/>
  <c r="P2085" i="84"/>
  <c r="O2085" i="84"/>
  <c r="N2085" i="84"/>
  <c r="J2085" i="84"/>
  <c r="G2085" i="84"/>
  <c r="P2084" i="84"/>
  <c r="O2084" i="84"/>
  <c r="N2084" i="84"/>
  <c r="J2084" i="84"/>
  <c r="G2084" i="84"/>
  <c r="P2083" i="84"/>
  <c r="O2083" i="84"/>
  <c r="N2083" i="84"/>
  <c r="J2083" i="84"/>
  <c r="G2083" i="84"/>
  <c r="P2082" i="84"/>
  <c r="O2082" i="84"/>
  <c r="N2082" i="84"/>
  <c r="J2082" i="84"/>
  <c r="G2082" i="84"/>
  <c r="M2080" i="84"/>
  <c r="L2080" i="84"/>
  <c r="I2080" i="84"/>
  <c r="P2080" i="84" s="1"/>
  <c r="H2080" i="84"/>
  <c r="F2080" i="84"/>
  <c r="E2080" i="84"/>
  <c r="P2079" i="84"/>
  <c r="O2079" i="84"/>
  <c r="N2079" i="84"/>
  <c r="J2079" i="84"/>
  <c r="G2079" i="84"/>
  <c r="P2078" i="84"/>
  <c r="O2078" i="84"/>
  <c r="N2078" i="84"/>
  <c r="J2078" i="84"/>
  <c r="G2078" i="84"/>
  <c r="P2077" i="84"/>
  <c r="O2077" i="84"/>
  <c r="N2077" i="84"/>
  <c r="J2077" i="84"/>
  <c r="G2077" i="84"/>
  <c r="M2076" i="84"/>
  <c r="L2076" i="84"/>
  <c r="I2076" i="84"/>
  <c r="P2076" i="84" s="1"/>
  <c r="H2076" i="84"/>
  <c r="O2076" i="84" s="1"/>
  <c r="F2076" i="84"/>
  <c r="E2076" i="84"/>
  <c r="P2075" i="84"/>
  <c r="O2075" i="84"/>
  <c r="N2075" i="84"/>
  <c r="J2075" i="84"/>
  <c r="G2075" i="84"/>
  <c r="P2074" i="84"/>
  <c r="O2074" i="84"/>
  <c r="N2074" i="84"/>
  <c r="J2074" i="84"/>
  <c r="G2074" i="84"/>
  <c r="P2073" i="84"/>
  <c r="O2073" i="84"/>
  <c r="N2073" i="84"/>
  <c r="J2073" i="84"/>
  <c r="G2073" i="84"/>
  <c r="P2072" i="84"/>
  <c r="O2072" i="84"/>
  <c r="N2072" i="84"/>
  <c r="J2072" i="84"/>
  <c r="G2072" i="84"/>
  <c r="P2071" i="84"/>
  <c r="O2071" i="84"/>
  <c r="N2071" i="84"/>
  <c r="J2071" i="84"/>
  <c r="G2071" i="84"/>
  <c r="M2070" i="84"/>
  <c r="L2070" i="84"/>
  <c r="I2070" i="84"/>
  <c r="P2070" i="84" s="1"/>
  <c r="H2070" i="84"/>
  <c r="O2070" i="84" s="1"/>
  <c r="F2070" i="84"/>
  <c r="E2070" i="84"/>
  <c r="P2069" i="84"/>
  <c r="O2069" i="84"/>
  <c r="N2069" i="84"/>
  <c r="J2069" i="84"/>
  <c r="G2069" i="84"/>
  <c r="P2068" i="84"/>
  <c r="O2068" i="84"/>
  <c r="N2068" i="84"/>
  <c r="J2068" i="84"/>
  <c r="G2068" i="84"/>
  <c r="P2067" i="84"/>
  <c r="O2067" i="84"/>
  <c r="N2067" i="84"/>
  <c r="J2067" i="84"/>
  <c r="G2067" i="84"/>
  <c r="P2066" i="84"/>
  <c r="O2066" i="84"/>
  <c r="N2066" i="84"/>
  <c r="J2066" i="84"/>
  <c r="G2066" i="84"/>
  <c r="P2065" i="84"/>
  <c r="O2065" i="84"/>
  <c r="N2065" i="84"/>
  <c r="J2065" i="84"/>
  <c r="G2065" i="84"/>
  <c r="P2064" i="84"/>
  <c r="O2064" i="84"/>
  <c r="N2064" i="84"/>
  <c r="J2064" i="84"/>
  <c r="G2064" i="84"/>
  <c r="P2063" i="84"/>
  <c r="O2063" i="84"/>
  <c r="N2063" i="84"/>
  <c r="J2063" i="84"/>
  <c r="G2063" i="84"/>
  <c r="P2062" i="84"/>
  <c r="O2062" i="84"/>
  <c r="N2062" i="84"/>
  <c r="J2062" i="84"/>
  <c r="G2062" i="84"/>
  <c r="P2061" i="84"/>
  <c r="O2061" i="84"/>
  <c r="N2061" i="84"/>
  <c r="J2061" i="84"/>
  <c r="G2061" i="84"/>
  <c r="P2059" i="84"/>
  <c r="O2059" i="84"/>
  <c r="N2059" i="84"/>
  <c r="J2059" i="84"/>
  <c r="G2059" i="84"/>
  <c r="P2058" i="84"/>
  <c r="O2058" i="84"/>
  <c r="N2058" i="84"/>
  <c r="J2058" i="84"/>
  <c r="G2058" i="84"/>
  <c r="P2057" i="84"/>
  <c r="O2057" i="84"/>
  <c r="N2057" i="84"/>
  <c r="J2057" i="84"/>
  <c r="G2057" i="84"/>
  <c r="P2056" i="84"/>
  <c r="O2056" i="84"/>
  <c r="N2056" i="84"/>
  <c r="J2056" i="84"/>
  <c r="G2056" i="84"/>
  <c r="P2055" i="84"/>
  <c r="O2055" i="84"/>
  <c r="N2055" i="84"/>
  <c r="J2055" i="84"/>
  <c r="G2055" i="84"/>
  <c r="P2054" i="84"/>
  <c r="O2054" i="84"/>
  <c r="N2054" i="84"/>
  <c r="J2054" i="84"/>
  <c r="G2054" i="84"/>
  <c r="P2053" i="84"/>
  <c r="O2053" i="84"/>
  <c r="N2053" i="84"/>
  <c r="J2053" i="84"/>
  <c r="G2053" i="84"/>
  <c r="M2052" i="84"/>
  <c r="M2060" i="84" s="1"/>
  <c r="L2052" i="84"/>
  <c r="L2060" i="84" s="1"/>
  <c r="I2052" i="84"/>
  <c r="H2052" i="84"/>
  <c r="H2060" i="84" s="1"/>
  <c r="F2052" i="84"/>
  <c r="F2060" i="84" s="1"/>
  <c r="E2052" i="84"/>
  <c r="E2060" i="84" s="1"/>
  <c r="P2051" i="84"/>
  <c r="O2051" i="84"/>
  <c r="N2051" i="84"/>
  <c r="J2051" i="84"/>
  <c r="G2051" i="84"/>
  <c r="P2050" i="84"/>
  <c r="O2050" i="84"/>
  <c r="N2050" i="84"/>
  <c r="J2050" i="84"/>
  <c r="G2050" i="84"/>
  <c r="P2049" i="84"/>
  <c r="O2049" i="84"/>
  <c r="N2049" i="84"/>
  <c r="J2049" i="84"/>
  <c r="G2049" i="84"/>
  <c r="P2048" i="84"/>
  <c r="O2048" i="84"/>
  <c r="N2048" i="84"/>
  <c r="J2048" i="84"/>
  <c r="G2048" i="84"/>
  <c r="P2047" i="84"/>
  <c r="O2047" i="84"/>
  <c r="N2047" i="84"/>
  <c r="J2047" i="84"/>
  <c r="G2047" i="84"/>
  <c r="P2046" i="84"/>
  <c r="O2046" i="84"/>
  <c r="N2046" i="84"/>
  <c r="J2046" i="84"/>
  <c r="G2046" i="84"/>
  <c r="P2045" i="84"/>
  <c r="O2045" i="84"/>
  <c r="N2045" i="84"/>
  <c r="J2045" i="84"/>
  <c r="G2045" i="84"/>
  <c r="P2044" i="84"/>
  <c r="O2044" i="84"/>
  <c r="N2044" i="84"/>
  <c r="J2044" i="84"/>
  <c r="G2044" i="84"/>
  <c r="M2043" i="84"/>
  <c r="L2043" i="84"/>
  <c r="I2043" i="84"/>
  <c r="P2043" i="84" s="1"/>
  <c r="H2043" i="84"/>
  <c r="O2043" i="84" s="1"/>
  <c r="F2043" i="84"/>
  <c r="E2043" i="84"/>
  <c r="P2042" i="84"/>
  <c r="O2042" i="84"/>
  <c r="N2042" i="84"/>
  <c r="J2042" i="84"/>
  <c r="G2042" i="84"/>
  <c r="P2041" i="84"/>
  <c r="O2041" i="84"/>
  <c r="N2041" i="84"/>
  <c r="J2041" i="84"/>
  <c r="G2041" i="84"/>
  <c r="P2040" i="84"/>
  <c r="O2040" i="84"/>
  <c r="N2040" i="84"/>
  <c r="J2040" i="84"/>
  <c r="G2040" i="84"/>
  <c r="P2039" i="84"/>
  <c r="O2039" i="84"/>
  <c r="N2039" i="84"/>
  <c r="J2039" i="84"/>
  <c r="G2039" i="84"/>
  <c r="P2038" i="84"/>
  <c r="O2038" i="84"/>
  <c r="N2038" i="84"/>
  <c r="J2038" i="84"/>
  <c r="G2038" i="84"/>
  <c r="P2037" i="84"/>
  <c r="O2037" i="84"/>
  <c r="N2037" i="84"/>
  <c r="J2037" i="84"/>
  <c r="G2037" i="84"/>
  <c r="P2036" i="84"/>
  <c r="O2036" i="84"/>
  <c r="N2036" i="84"/>
  <c r="J2036" i="84"/>
  <c r="G2036" i="84"/>
  <c r="M2035" i="84"/>
  <c r="L2035" i="84"/>
  <c r="I2035" i="84"/>
  <c r="P2035" i="84" s="1"/>
  <c r="H2035" i="84"/>
  <c r="O2035" i="84" s="1"/>
  <c r="F2035" i="84"/>
  <c r="E2035" i="84"/>
  <c r="P2034" i="84"/>
  <c r="O2034" i="84"/>
  <c r="N2034" i="84"/>
  <c r="J2034" i="84"/>
  <c r="G2034" i="84"/>
  <c r="P2033" i="84"/>
  <c r="O2033" i="84"/>
  <c r="N2033" i="84"/>
  <c r="J2033" i="84"/>
  <c r="G2033" i="84"/>
  <c r="P2032" i="84"/>
  <c r="O2032" i="84"/>
  <c r="N2032" i="84"/>
  <c r="J2032" i="84"/>
  <c r="G2032" i="84"/>
  <c r="P2031" i="84"/>
  <c r="O2031" i="84"/>
  <c r="N2031" i="84"/>
  <c r="J2031" i="84"/>
  <c r="G2031" i="84"/>
  <c r="P2030" i="84"/>
  <c r="O2030" i="84"/>
  <c r="N2030" i="84"/>
  <c r="J2030" i="84"/>
  <c r="G2030" i="84"/>
  <c r="P2029" i="84"/>
  <c r="O2029" i="84"/>
  <c r="N2029" i="84"/>
  <c r="J2029" i="84"/>
  <c r="G2029" i="84"/>
  <c r="P2028" i="84"/>
  <c r="O2028" i="84"/>
  <c r="N2028" i="84"/>
  <c r="J2028" i="84"/>
  <c r="G2028" i="84"/>
  <c r="M2027" i="84"/>
  <c r="L2027" i="84"/>
  <c r="I2027" i="84"/>
  <c r="P2027" i="84" s="1"/>
  <c r="H2027" i="84"/>
  <c r="O2027" i="84" s="1"/>
  <c r="F2027" i="84"/>
  <c r="E2027" i="84"/>
  <c r="P2026" i="84"/>
  <c r="O2026" i="84"/>
  <c r="N2026" i="84"/>
  <c r="J2026" i="84"/>
  <c r="G2026" i="84"/>
  <c r="P2025" i="84"/>
  <c r="O2025" i="84"/>
  <c r="N2025" i="84"/>
  <c r="J2025" i="84"/>
  <c r="G2025" i="84"/>
  <c r="P2024" i="84"/>
  <c r="O2024" i="84"/>
  <c r="N2024" i="84"/>
  <c r="J2024" i="84"/>
  <c r="G2024" i="84"/>
  <c r="P2023" i="84"/>
  <c r="O2023" i="84"/>
  <c r="N2023" i="84"/>
  <c r="J2023" i="84"/>
  <c r="G2023" i="84"/>
  <c r="P2022" i="84"/>
  <c r="O2022" i="84"/>
  <c r="N2022" i="84"/>
  <c r="J2022" i="84"/>
  <c r="G2022" i="84"/>
  <c r="M2021" i="84"/>
  <c r="L2021" i="84"/>
  <c r="I2021" i="84"/>
  <c r="P2021" i="84" s="1"/>
  <c r="H2021" i="84"/>
  <c r="O2021" i="84" s="1"/>
  <c r="F2021" i="84"/>
  <c r="E2021" i="84"/>
  <c r="P2020" i="84"/>
  <c r="O2020" i="84"/>
  <c r="N2020" i="84"/>
  <c r="J2020" i="84"/>
  <c r="G2020" i="84"/>
  <c r="P2019" i="84"/>
  <c r="O2019" i="84"/>
  <c r="N2019" i="84"/>
  <c r="J2019" i="84"/>
  <c r="G2019" i="84"/>
  <c r="P2018" i="84"/>
  <c r="O2018" i="84"/>
  <c r="N2018" i="84"/>
  <c r="J2018" i="84"/>
  <c r="G2018" i="84"/>
  <c r="P2017" i="84"/>
  <c r="O2017" i="84"/>
  <c r="N2017" i="84"/>
  <c r="J2017" i="84"/>
  <c r="G2017" i="84"/>
  <c r="P2016" i="84"/>
  <c r="O2016" i="84"/>
  <c r="N2016" i="84"/>
  <c r="J2016" i="84"/>
  <c r="G2016" i="84"/>
  <c r="P2015" i="84"/>
  <c r="O2015" i="84"/>
  <c r="N2015" i="84"/>
  <c r="J2015" i="84"/>
  <c r="G2015" i="84"/>
  <c r="P2014" i="84"/>
  <c r="O2014" i="84"/>
  <c r="N2014" i="84"/>
  <c r="J2014" i="84"/>
  <c r="G2014" i="84"/>
  <c r="P2013" i="84"/>
  <c r="O2013" i="84"/>
  <c r="N2013" i="84"/>
  <c r="J2013" i="84"/>
  <c r="G2013" i="84"/>
  <c r="P2012" i="84"/>
  <c r="O2012" i="84"/>
  <c r="N2012" i="84"/>
  <c r="J2012" i="84"/>
  <c r="G2012" i="84"/>
  <c r="P2011" i="84"/>
  <c r="O2011" i="84"/>
  <c r="N2011" i="84"/>
  <c r="J2011" i="84"/>
  <c r="G2011" i="84"/>
  <c r="M2010" i="84"/>
  <c r="L2010" i="84"/>
  <c r="I2010" i="84"/>
  <c r="P2010" i="84" s="1"/>
  <c r="H2010" i="84"/>
  <c r="F2010" i="84"/>
  <c r="E2010" i="84"/>
  <c r="P2009" i="84"/>
  <c r="O2009" i="84"/>
  <c r="N2009" i="84"/>
  <c r="J2009" i="84"/>
  <c r="G2009" i="84"/>
  <c r="P2008" i="84"/>
  <c r="O2008" i="84"/>
  <c r="N2008" i="84"/>
  <c r="J2008" i="84"/>
  <c r="G2008" i="84"/>
  <c r="P2007" i="84"/>
  <c r="O2007" i="84"/>
  <c r="N2007" i="84"/>
  <c r="J2007" i="84"/>
  <c r="G2007" i="84"/>
  <c r="P2006" i="84"/>
  <c r="O2006" i="84"/>
  <c r="N2006" i="84"/>
  <c r="J2006" i="84"/>
  <c r="G2006" i="84"/>
  <c r="M2001" i="84"/>
  <c r="L2001" i="84"/>
  <c r="I2001" i="84"/>
  <c r="P2001" i="84" s="1"/>
  <c r="H2001" i="84"/>
  <c r="O2001" i="84" s="1"/>
  <c r="F2001" i="84"/>
  <c r="E2001" i="84"/>
  <c r="P2000" i="84"/>
  <c r="O2000" i="84"/>
  <c r="N2000" i="84"/>
  <c r="J2000" i="84"/>
  <c r="G2000" i="84"/>
  <c r="P1999" i="84"/>
  <c r="O1999" i="84"/>
  <c r="N1999" i="84"/>
  <c r="J1999" i="84"/>
  <c r="G1999" i="84"/>
  <c r="P1998" i="84"/>
  <c r="O1998" i="84"/>
  <c r="N1998" i="84"/>
  <c r="J1998" i="84"/>
  <c r="G1998" i="84"/>
  <c r="P1997" i="84"/>
  <c r="O1997" i="84"/>
  <c r="N1997" i="84"/>
  <c r="J1997" i="84"/>
  <c r="G1997" i="84"/>
  <c r="P1996" i="84"/>
  <c r="O1996" i="84"/>
  <c r="N1996" i="84"/>
  <c r="J1996" i="84"/>
  <c r="G1996" i="84"/>
  <c r="P1995" i="84"/>
  <c r="O1995" i="84"/>
  <c r="N1995" i="84"/>
  <c r="J1995" i="84"/>
  <c r="G1995" i="84"/>
  <c r="P1994" i="84"/>
  <c r="O1994" i="84"/>
  <c r="N1994" i="84"/>
  <c r="J1994" i="84"/>
  <c r="G1994" i="84"/>
  <c r="P1993" i="84"/>
  <c r="O1993" i="84"/>
  <c r="N1993" i="84"/>
  <c r="J1993" i="84"/>
  <c r="G1993" i="84"/>
  <c r="P1992" i="84"/>
  <c r="O1992" i="84"/>
  <c r="N1992" i="84"/>
  <c r="J1992" i="84"/>
  <c r="G1992" i="84"/>
  <c r="P1991" i="84"/>
  <c r="O1991" i="84"/>
  <c r="N1991" i="84"/>
  <c r="J1991" i="84"/>
  <c r="G1991" i="84"/>
  <c r="M1989" i="84"/>
  <c r="L1989" i="84"/>
  <c r="I1989" i="84"/>
  <c r="P1989" i="84" s="1"/>
  <c r="H1989" i="84"/>
  <c r="F1989" i="84"/>
  <c r="E1989" i="84"/>
  <c r="P1988" i="84"/>
  <c r="O1988" i="84"/>
  <c r="N1988" i="84"/>
  <c r="J1988" i="84"/>
  <c r="G1988" i="84"/>
  <c r="P1987" i="84"/>
  <c r="O1987" i="84"/>
  <c r="N1987" i="84"/>
  <c r="J1987" i="84"/>
  <c r="G1987" i="84"/>
  <c r="P1986" i="84"/>
  <c r="O1986" i="84"/>
  <c r="N1986" i="84"/>
  <c r="J1986" i="84"/>
  <c r="G1986" i="84"/>
  <c r="M1985" i="84"/>
  <c r="L1985" i="84"/>
  <c r="I1985" i="84"/>
  <c r="P1985" i="84" s="1"/>
  <c r="H1985" i="84"/>
  <c r="O1985" i="84" s="1"/>
  <c r="F1985" i="84"/>
  <c r="E1985" i="84"/>
  <c r="P1984" i="84"/>
  <c r="O1984" i="84"/>
  <c r="N1984" i="84"/>
  <c r="J1984" i="84"/>
  <c r="G1984" i="84"/>
  <c r="P1983" i="84"/>
  <c r="O1983" i="84"/>
  <c r="N1983" i="84"/>
  <c r="J1983" i="84"/>
  <c r="G1983" i="84"/>
  <c r="P1982" i="84"/>
  <c r="O1982" i="84"/>
  <c r="N1982" i="84"/>
  <c r="J1982" i="84"/>
  <c r="G1982" i="84"/>
  <c r="P1981" i="84"/>
  <c r="O1981" i="84"/>
  <c r="N1981" i="84"/>
  <c r="J1981" i="84"/>
  <c r="G1981" i="84"/>
  <c r="P1980" i="84"/>
  <c r="O1980" i="84"/>
  <c r="N1980" i="84"/>
  <c r="J1980" i="84"/>
  <c r="G1980" i="84"/>
  <c r="M1979" i="84"/>
  <c r="L1979" i="84"/>
  <c r="I1979" i="84"/>
  <c r="P1979" i="84" s="1"/>
  <c r="H1979" i="84"/>
  <c r="O1979" i="84" s="1"/>
  <c r="F1979" i="84"/>
  <c r="E1979" i="84"/>
  <c r="P1978" i="84"/>
  <c r="O1978" i="84"/>
  <c r="N1978" i="84"/>
  <c r="J1978" i="84"/>
  <c r="G1978" i="84"/>
  <c r="P1977" i="84"/>
  <c r="O1977" i="84"/>
  <c r="N1977" i="84"/>
  <c r="J1977" i="84"/>
  <c r="G1977" i="84"/>
  <c r="P1976" i="84"/>
  <c r="O1976" i="84"/>
  <c r="N1976" i="84"/>
  <c r="J1976" i="84"/>
  <c r="G1976" i="84"/>
  <c r="P1975" i="84"/>
  <c r="O1975" i="84"/>
  <c r="N1975" i="84"/>
  <c r="J1975" i="84"/>
  <c r="G1975" i="84"/>
  <c r="P1974" i="84"/>
  <c r="O1974" i="84"/>
  <c r="N1974" i="84"/>
  <c r="J1974" i="84"/>
  <c r="G1974" i="84"/>
  <c r="P1973" i="84"/>
  <c r="O1973" i="84"/>
  <c r="N1973" i="84"/>
  <c r="J1973" i="84"/>
  <c r="G1973" i="84"/>
  <c r="P1972" i="84"/>
  <c r="O1972" i="84"/>
  <c r="N1972" i="84"/>
  <c r="J1972" i="84"/>
  <c r="G1972" i="84"/>
  <c r="P1971" i="84"/>
  <c r="O1971" i="84"/>
  <c r="N1971" i="84"/>
  <c r="J1971" i="84"/>
  <c r="G1971" i="84"/>
  <c r="P1970" i="84"/>
  <c r="O1970" i="84"/>
  <c r="N1970" i="84"/>
  <c r="J1970" i="84"/>
  <c r="G1970" i="84"/>
  <c r="P1968" i="84"/>
  <c r="O1968" i="84"/>
  <c r="N1968" i="84"/>
  <c r="J1968" i="84"/>
  <c r="G1968" i="84"/>
  <c r="P1967" i="84"/>
  <c r="O1967" i="84"/>
  <c r="N1967" i="84"/>
  <c r="J1967" i="84"/>
  <c r="G1967" i="84"/>
  <c r="P1966" i="84"/>
  <c r="O1966" i="84"/>
  <c r="N1966" i="84"/>
  <c r="J1966" i="84"/>
  <c r="G1966" i="84"/>
  <c r="P1965" i="84"/>
  <c r="O1965" i="84"/>
  <c r="N1965" i="84"/>
  <c r="J1965" i="84"/>
  <c r="G1965" i="84"/>
  <c r="P1964" i="84"/>
  <c r="O1964" i="84"/>
  <c r="N1964" i="84"/>
  <c r="J1964" i="84"/>
  <c r="G1964" i="84"/>
  <c r="P1963" i="84"/>
  <c r="O1963" i="84"/>
  <c r="N1963" i="84"/>
  <c r="J1963" i="84"/>
  <c r="G1963" i="84"/>
  <c r="P1962" i="84"/>
  <c r="O1962" i="84"/>
  <c r="N1962" i="84"/>
  <c r="J1962" i="84"/>
  <c r="G1962" i="84"/>
  <c r="M1961" i="84"/>
  <c r="M1969" i="84" s="1"/>
  <c r="L1961" i="84"/>
  <c r="L1969" i="84" s="1"/>
  <c r="I1961" i="84"/>
  <c r="H1961" i="84"/>
  <c r="H1969" i="84" s="1"/>
  <c r="F1961" i="84"/>
  <c r="F1969" i="84" s="1"/>
  <c r="E1961" i="84"/>
  <c r="E1969" i="84" s="1"/>
  <c r="P1960" i="84"/>
  <c r="O1960" i="84"/>
  <c r="N1960" i="84"/>
  <c r="J1960" i="84"/>
  <c r="G1960" i="84"/>
  <c r="P1959" i="84"/>
  <c r="O1959" i="84"/>
  <c r="N1959" i="84"/>
  <c r="J1959" i="84"/>
  <c r="G1959" i="84"/>
  <c r="P1958" i="84"/>
  <c r="O1958" i="84"/>
  <c r="N1958" i="84"/>
  <c r="J1958" i="84"/>
  <c r="G1958" i="84"/>
  <c r="P1957" i="84"/>
  <c r="O1957" i="84"/>
  <c r="N1957" i="84"/>
  <c r="J1957" i="84"/>
  <c r="G1957" i="84"/>
  <c r="P1956" i="84"/>
  <c r="O1956" i="84"/>
  <c r="N1956" i="84"/>
  <c r="J1956" i="84"/>
  <c r="G1956" i="84"/>
  <c r="P1955" i="84"/>
  <c r="O1955" i="84"/>
  <c r="N1955" i="84"/>
  <c r="J1955" i="84"/>
  <c r="G1955" i="84"/>
  <c r="P1954" i="84"/>
  <c r="O1954" i="84"/>
  <c r="N1954" i="84"/>
  <c r="J1954" i="84"/>
  <c r="G1954" i="84"/>
  <c r="P1953" i="84"/>
  <c r="O1953" i="84"/>
  <c r="N1953" i="84"/>
  <c r="J1953" i="84"/>
  <c r="G1953" i="84"/>
  <c r="M1952" i="84"/>
  <c r="L1952" i="84"/>
  <c r="I1952" i="84"/>
  <c r="P1952" i="84" s="1"/>
  <c r="H1952" i="84"/>
  <c r="O1952" i="84" s="1"/>
  <c r="F1952" i="84"/>
  <c r="E1952" i="84"/>
  <c r="P1951" i="84"/>
  <c r="O1951" i="84"/>
  <c r="N1951" i="84"/>
  <c r="J1951" i="84"/>
  <c r="G1951" i="84"/>
  <c r="P1950" i="84"/>
  <c r="O1950" i="84"/>
  <c r="N1950" i="84"/>
  <c r="J1950" i="84"/>
  <c r="G1950" i="84"/>
  <c r="P1949" i="84"/>
  <c r="O1949" i="84"/>
  <c r="N1949" i="84"/>
  <c r="J1949" i="84"/>
  <c r="G1949" i="84"/>
  <c r="P1948" i="84"/>
  <c r="O1948" i="84"/>
  <c r="N1948" i="84"/>
  <c r="J1948" i="84"/>
  <c r="G1948" i="84"/>
  <c r="P1947" i="84"/>
  <c r="O1947" i="84"/>
  <c r="N1947" i="84"/>
  <c r="J1947" i="84"/>
  <c r="G1947" i="84"/>
  <c r="P1946" i="84"/>
  <c r="O1946" i="84"/>
  <c r="N1946" i="84"/>
  <c r="J1946" i="84"/>
  <c r="G1946" i="84"/>
  <c r="P1945" i="84"/>
  <c r="O1945" i="84"/>
  <c r="N1945" i="84"/>
  <c r="J1945" i="84"/>
  <c r="G1945" i="84"/>
  <c r="M1944" i="84"/>
  <c r="L1944" i="84"/>
  <c r="I1944" i="84"/>
  <c r="P1944" i="84" s="1"/>
  <c r="H1944" i="84"/>
  <c r="O1944" i="84" s="1"/>
  <c r="F1944" i="84"/>
  <c r="E1944" i="84"/>
  <c r="P1943" i="84"/>
  <c r="O1943" i="84"/>
  <c r="N1943" i="84"/>
  <c r="J1943" i="84"/>
  <c r="G1943" i="84"/>
  <c r="P1942" i="84"/>
  <c r="O1942" i="84"/>
  <c r="N1942" i="84"/>
  <c r="J1942" i="84"/>
  <c r="G1942" i="84"/>
  <c r="P1941" i="84"/>
  <c r="O1941" i="84"/>
  <c r="N1941" i="84"/>
  <c r="J1941" i="84"/>
  <c r="G1941" i="84"/>
  <c r="P1940" i="84"/>
  <c r="O1940" i="84"/>
  <c r="N1940" i="84"/>
  <c r="J1940" i="84"/>
  <c r="G1940" i="84"/>
  <c r="P1939" i="84"/>
  <c r="O1939" i="84"/>
  <c r="N1939" i="84"/>
  <c r="J1939" i="84"/>
  <c r="G1939" i="84"/>
  <c r="P1938" i="84"/>
  <c r="O1938" i="84"/>
  <c r="N1938" i="84"/>
  <c r="J1938" i="84"/>
  <c r="G1938" i="84"/>
  <c r="P1937" i="84"/>
  <c r="O1937" i="84"/>
  <c r="N1937" i="84"/>
  <c r="J1937" i="84"/>
  <c r="G1937" i="84"/>
  <c r="M1936" i="84"/>
  <c r="L1936" i="84"/>
  <c r="I1936" i="84"/>
  <c r="P1936" i="84" s="1"/>
  <c r="H1936" i="84"/>
  <c r="O1936" i="84" s="1"/>
  <c r="F1936" i="84"/>
  <c r="E1936" i="84"/>
  <c r="P1935" i="84"/>
  <c r="O1935" i="84"/>
  <c r="N1935" i="84"/>
  <c r="J1935" i="84"/>
  <c r="G1935" i="84"/>
  <c r="P1934" i="84"/>
  <c r="O1934" i="84"/>
  <c r="N1934" i="84"/>
  <c r="J1934" i="84"/>
  <c r="G1934" i="84"/>
  <c r="P1933" i="84"/>
  <c r="O1933" i="84"/>
  <c r="N1933" i="84"/>
  <c r="J1933" i="84"/>
  <c r="G1933" i="84"/>
  <c r="P1932" i="84"/>
  <c r="O1932" i="84"/>
  <c r="N1932" i="84"/>
  <c r="J1932" i="84"/>
  <c r="G1932" i="84"/>
  <c r="P1931" i="84"/>
  <c r="O1931" i="84"/>
  <c r="N1931" i="84"/>
  <c r="J1931" i="84"/>
  <c r="G1931" i="84"/>
  <c r="M1930" i="84"/>
  <c r="L1930" i="84"/>
  <c r="I1930" i="84"/>
  <c r="P1930" i="84" s="1"/>
  <c r="H1930" i="84"/>
  <c r="O1930" i="84" s="1"/>
  <c r="F1930" i="84"/>
  <c r="E1930" i="84"/>
  <c r="P1929" i="84"/>
  <c r="O1929" i="84"/>
  <c r="N1929" i="84"/>
  <c r="J1929" i="84"/>
  <c r="G1929" i="84"/>
  <c r="P1928" i="84"/>
  <c r="O1928" i="84"/>
  <c r="N1928" i="84"/>
  <c r="J1928" i="84"/>
  <c r="G1928" i="84"/>
  <c r="P1927" i="84"/>
  <c r="O1927" i="84"/>
  <c r="N1927" i="84"/>
  <c r="J1927" i="84"/>
  <c r="G1927" i="84"/>
  <c r="P1926" i="84"/>
  <c r="O1926" i="84"/>
  <c r="N1926" i="84"/>
  <c r="J1926" i="84"/>
  <c r="G1926" i="84"/>
  <c r="P1925" i="84"/>
  <c r="O1925" i="84"/>
  <c r="N1925" i="84"/>
  <c r="J1925" i="84"/>
  <c r="G1925" i="84"/>
  <c r="P1924" i="84"/>
  <c r="O1924" i="84"/>
  <c r="N1924" i="84"/>
  <c r="J1924" i="84"/>
  <c r="G1924" i="84"/>
  <c r="P1923" i="84"/>
  <c r="O1923" i="84"/>
  <c r="N1923" i="84"/>
  <c r="J1923" i="84"/>
  <c r="G1923" i="84"/>
  <c r="P1922" i="84"/>
  <c r="O1922" i="84"/>
  <c r="N1922" i="84"/>
  <c r="J1922" i="84"/>
  <c r="G1922" i="84"/>
  <c r="P1921" i="84"/>
  <c r="O1921" i="84"/>
  <c r="N1921" i="84"/>
  <c r="J1921" i="84"/>
  <c r="G1921" i="84"/>
  <c r="P1920" i="84"/>
  <c r="O1920" i="84"/>
  <c r="N1920" i="84"/>
  <c r="J1920" i="84"/>
  <c r="G1920" i="84"/>
  <c r="M1919" i="84"/>
  <c r="L1919" i="84"/>
  <c r="I1919" i="84"/>
  <c r="H1919" i="84"/>
  <c r="O1919" i="84" s="1"/>
  <c r="F1919" i="84"/>
  <c r="E1919" i="84"/>
  <c r="P1918" i="84"/>
  <c r="O1918" i="84"/>
  <c r="N1918" i="84"/>
  <c r="J1918" i="84"/>
  <c r="G1918" i="84"/>
  <c r="P1917" i="84"/>
  <c r="O1917" i="84"/>
  <c r="N1917" i="84"/>
  <c r="J1917" i="84"/>
  <c r="G1917" i="84"/>
  <c r="P1916" i="84"/>
  <c r="O1916" i="84"/>
  <c r="N1916" i="84"/>
  <c r="J1916" i="84"/>
  <c r="G1916" i="84"/>
  <c r="P1915" i="84"/>
  <c r="O1915" i="84"/>
  <c r="N1915" i="84"/>
  <c r="J1915" i="84"/>
  <c r="G1915" i="84"/>
  <c r="M1910" i="84"/>
  <c r="L1910" i="84"/>
  <c r="I1910" i="84"/>
  <c r="P1910" i="84" s="1"/>
  <c r="H1910" i="84"/>
  <c r="O1910" i="84" s="1"/>
  <c r="F1910" i="84"/>
  <c r="E1910" i="84"/>
  <c r="P1909" i="84"/>
  <c r="O1909" i="84"/>
  <c r="N1909" i="84"/>
  <c r="J1909" i="84"/>
  <c r="G1909" i="84"/>
  <c r="P1908" i="84"/>
  <c r="O1908" i="84"/>
  <c r="N1908" i="84"/>
  <c r="J1908" i="84"/>
  <c r="G1908" i="84"/>
  <c r="P1907" i="84"/>
  <c r="O1907" i="84"/>
  <c r="N1907" i="84"/>
  <c r="J1907" i="84"/>
  <c r="G1907" i="84"/>
  <c r="P1906" i="84"/>
  <c r="O1906" i="84"/>
  <c r="N1906" i="84"/>
  <c r="J1906" i="84"/>
  <c r="G1906" i="84"/>
  <c r="P1905" i="84"/>
  <c r="O1905" i="84"/>
  <c r="N1905" i="84"/>
  <c r="J1905" i="84"/>
  <c r="G1905" i="84"/>
  <c r="P1904" i="84"/>
  <c r="O1904" i="84"/>
  <c r="N1904" i="84"/>
  <c r="J1904" i="84"/>
  <c r="G1904" i="84"/>
  <c r="P1903" i="84"/>
  <c r="O1903" i="84"/>
  <c r="N1903" i="84"/>
  <c r="J1903" i="84"/>
  <c r="G1903" i="84"/>
  <c r="P1902" i="84"/>
  <c r="O1902" i="84"/>
  <c r="N1902" i="84"/>
  <c r="J1902" i="84"/>
  <c r="G1902" i="84"/>
  <c r="P1901" i="84"/>
  <c r="O1901" i="84"/>
  <c r="N1901" i="84"/>
  <c r="J1901" i="84"/>
  <c r="G1901" i="84"/>
  <c r="P1900" i="84"/>
  <c r="O1900" i="84"/>
  <c r="N1900" i="84"/>
  <c r="J1900" i="84"/>
  <c r="G1900" i="84"/>
  <c r="M1898" i="84"/>
  <c r="L1898" i="84"/>
  <c r="I1898" i="84"/>
  <c r="P1898" i="84" s="1"/>
  <c r="H1898" i="84"/>
  <c r="F1898" i="84"/>
  <c r="E1898" i="84"/>
  <c r="P1897" i="84"/>
  <c r="O1897" i="84"/>
  <c r="N1897" i="84"/>
  <c r="J1897" i="84"/>
  <c r="G1897" i="84"/>
  <c r="P1896" i="84"/>
  <c r="O1896" i="84"/>
  <c r="N1896" i="84"/>
  <c r="J1896" i="84"/>
  <c r="G1896" i="84"/>
  <c r="P1895" i="84"/>
  <c r="O1895" i="84"/>
  <c r="N1895" i="84"/>
  <c r="J1895" i="84"/>
  <c r="G1895" i="84"/>
  <c r="M1894" i="84"/>
  <c r="L1894" i="84"/>
  <c r="I1894" i="84"/>
  <c r="P1894" i="84" s="1"/>
  <c r="H1894" i="84"/>
  <c r="O1894" i="84" s="1"/>
  <c r="F1894" i="84"/>
  <c r="E1894" i="84"/>
  <c r="P1893" i="84"/>
  <c r="O1893" i="84"/>
  <c r="N1893" i="84"/>
  <c r="J1893" i="84"/>
  <c r="G1893" i="84"/>
  <c r="P1892" i="84"/>
  <c r="O1892" i="84"/>
  <c r="N1892" i="84"/>
  <c r="J1892" i="84"/>
  <c r="G1892" i="84"/>
  <c r="P1891" i="84"/>
  <c r="O1891" i="84"/>
  <c r="N1891" i="84"/>
  <c r="J1891" i="84"/>
  <c r="G1891" i="84"/>
  <c r="P1890" i="84"/>
  <c r="O1890" i="84"/>
  <c r="N1890" i="84"/>
  <c r="J1890" i="84"/>
  <c r="G1890" i="84"/>
  <c r="P1889" i="84"/>
  <c r="O1889" i="84"/>
  <c r="N1889" i="84"/>
  <c r="J1889" i="84"/>
  <c r="G1889" i="84"/>
  <c r="M1888" i="84"/>
  <c r="L1888" i="84"/>
  <c r="I1888" i="84"/>
  <c r="P1888" i="84" s="1"/>
  <c r="H1888" i="84"/>
  <c r="O1888" i="84" s="1"/>
  <c r="F1888" i="84"/>
  <c r="E1888" i="84"/>
  <c r="P1887" i="84"/>
  <c r="O1887" i="84"/>
  <c r="N1887" i="84"/>
  <c r="J1887" i="84"/>
  <c r="G1887" i="84"/>
  <c r="P1886" i="84"/>
  <c r="O1886" i="84"/>
  <c r="N1886" i="84"/>
  <c r="J1886" i="84"/>
  <c r="G1886" i="84"/>
  <c r="P1885" i="84"/>
  <c r="O1885" i="84"/>
  <c r="N1885" i="84"/>
  <c r="J1885" i="84"/>
  <c r="G1885" i="84"/>
  <c r="P1884" i="84"/>
  <c r="O1884" i="84"/>
  <c r="N1884" i="84"/>
  <c r="J1884" i="84"/>
  <c r="G1884" i="84"/>
  <c r="P1883" i="84"/>
  <c r="O1883" i="84"/>
  <c r="N1883" i="84"/>
  <c r="J1883" i="84"/>
  <c r="G1883" i="84"/>
  <c r="P1882" i="84"/>
  <c r="O1882" i="84"/>
  <c r="N1882" i="84"/>
  <c r="J1882" i="84"/>
  <c r="G1882" i="84"/>
  <c r="P1881" i="84"/>
  <c r="O1881" i="84"/>
  <c r="N1881" i="84"/>
  <c r="J1881" i="84"/>
  <c r="G1881" i="84"/>
  <c r="P1880" i="84"/>
  <c r="O1880" i="84"/>
  <c r="N1880" i="84"/>
  <c r="J1880" i="84"/>
  <c r="G1880" i="84"/>
  <c r="P1879" i="84"/>
  <c r="O1879" i="84"/>
  <c r="N1879" i="84"/>
  <c r="J1879" i="84"/>
  <c r="G1879" i="84"/>
  <c r="P1877" i="84"/>
  <c r="O1877" i="84"/>
  <c r="N1877" i="84"/>
  <c r="J1877" i="84"/>
  <c r="G1877" i="84"/>
  <c r="P1876" i="84"/>
  <c r="O1876" i="84"/>
  <c r="N1876" i="84"/>
  <c r="J1876" i="84"/>
  <c r="G1876" i="84"/>
  <c r="P1875" i="84"/>
  <c r="O1875" i="84"/>
  <c r="N1875" i="84"/>
  <c r="J1875" i="84"/>
  <c r="G1875" i="84"/>
  <c r="P1874" i="84"/>
  <c r="O1874" i="84"/>
  <c r="N1874" i="84"/>
  <c r="J1874" i="84"/>
  <c r="G1874" i="84"/>
  <c r="P1873" i="84"/>
  <c r="O1873" i="84"/>
  <c r="N1873" i="84"/>
  <c r="J1873" i="84"/>
  <c r="G1873" i="84"/>
  <c r="P1872" i="84"/>
  <c r="O1872" i="84"/>
  <c r="N1872" i="84"/>
  <c r="J1872" i="84"/>
  <c r="G1872" i="84"/>
  <c r="P1871" i="84"/>
  <c r="O1871" i="84"/>
  <c r="N1871" i="84"/>
  <c r="J1871" i="84"/>
  <c r="G1871" i="84"/>
  <c r="M1870" i="84"/>
  <c r="M1878" i="84" s="1"/>
  <c r="L1870" i="84"/>
  <c r="L1878" i="84" s="1"/>
  <c r="I1870" i="84"/>
  <c r="H1870" i="84"/>
  <c r="H1878" i="84" s="1"/>
  <c r="F1870" i="84"/>
  <c r="F1878" i="84" s="1"/>
  <c r="E1870" i="84"/>
  <c r="E1878" i="84" s="1"/>
  <c r="P1869" i="84"/>
  <c r="O1869" i="84"/>
  <c r="N1869" i="84"/>
  <c r="J1869" i="84"/>
  <c r="G1869" i="84"/>
  <c r="P1868" i="84"/>
  <c r="O1868" i="84"/>
  <c r="N1868" i="84"/>
  <c r="J1868" i="84"/>
  <c r="G1868" i="84"/>
  <c r="P1867" i="84"/>
  <c r="O1867" i="84"/>
  <c r="N1867" i="84"/>
  <c r="J1867" i="84"/>
  <c r="G1867" i="84"/>
  <c r="P1866" i="84"/>
  <c r="O1866" i="84"/>
  <c r="N1866" i="84"/>
  <c r="J1866" i="84"/>
  <c r="G1866" i="84"/>
  <c r="P1865" i="84"/>
  <c r="O1865" i="84"/>
  <c r="N1865" i="84"/>
  <c r="J1865" i="84"/>
  <c r="G1865" i="84"/>
  <c r="P1864" i="84"/>
  <c r="O1864" i="84"/>
  <c r="N1864" i="84"/>
  <c r="J1864" i="84"/>
  <c r="G1864" i="84"/>
  <c r="P1863" i="84"/>
  <c r="O1863" i="84"/>
  <c r="N1863" i="84"/>
  <c r="J1863" i="84"/>
  <c r="G1863" i="84"/>
  <c r="P1862" i="84"/>
  <c r="O1862" i="84"/>
  <c r="N1862" i="84"/>
  <c r="J1862" i="84"/>
  <c r="G1862" i="84"/>
  <c r="M1861" i="84"/>
  <c r="L1861" i="84"/>
  <c r="I1861" i="84"/>
  <c r="P1861" i="84" s="1"/>
  <c r="H1861" i="84"/>
  <c r="O1861" i="84" s="1"/>
  <c r="F1861" i="84"/>
  <c r="E1861" i="84"/>
  <c r="P1860" i="84"/>
  <c r="O1860" i="84"/>
  <c r="N1860" i="84"/>
  <c r="J1860" i="84"/>
  <c r="G1860" i="84"/>
  <c r="P1859" i="84"/>
  <c r="O1859" i="84"/>
  <c r="N1859" i="84"/>
  <c r="J1859" i="84"/>
  <c r="G1859" i="84"/>
  <c r="P1858" i="84"/>
  <c r="O1858" i="84"/>
  <c r="N1858" i="84"/>
  <c r="J1858" i="84"/>
  <c r="G1858" i="84"/>
  <c r="P1857" i="84"/>
  <c r="O1857" i="84"/>
  <c r="N1857" i="84"/>
  <c r="J1857" i="84"/>
  <c r="G1857" i="84"/>
  <c r="P1856" i="84"/>
  <c r="O1856" i="84"/>
  <c r="N1856" i="84"/>
  <c r="J1856" i="84"/>
  <c r="G1856" i="84"/>
  <c r="P1855" i="84"/>
  <c r="O1855" i="84"/>
  <c r="N1855" i="84"/>
  <c r="J1855" i="84"/>
  <c r="G1855" i="84"/>
  <c r="P1854" i="84"/>
  <c r="O1854" i="84"/>
  <c r="N1854" i="84"/>
  <c r="J1854" i="84"/>
  <c r="G1854" i="84"/>
  <c r="M1853" i="84"/>
  <c r="L1853" i="84"/>
  <c r="I1853" i="84"/>
  <c r="P1853" i="84" s="1"/>
  <c r="H1853" i="84"/>
  <c r="O1853" i="84" s="1"/>
  <c r="F1853" i="84"/>
  <c r="E1853" i="84"/>
  <c r="P1852" i="84"/>
  <c r="O1852" i="84"/>
  <c r="N1852" i="84"/>
  <c r="J1852" i="84"/>
  <c r="G1852" i="84"/>
  <c r="P1851" i="84"/>
  <c r="O1851" i="84"/>
  <c r="N1851" i="84"/>
  <c r="J1851" i="84"/>
  <c r="G1851" i="84"/>
  <c r="P1850" i="84"/>
  <c r="O1850" i="84"/>
  <c r="N1850" i="84"/>
  <c r="J1850" i="84"/>
  <c r="G1850" i="84"/>
  <c r="P1849" i="84"/>
  <c r="O1849" i="84"/>
  <c r="N1849" i="84"/>
  <c r="J1849" i="84"/>
  <c r="G1849" i="84"/>
  <c r="P1848" i="84"/>
  <c r="O1848" i="84"/>
  <c r="N1848" i="84"/>
  <c r="J1848" i="84"/>
  <c r="G1848" i="84"/>
  <c r="P1847" i="84"/>
  <c r="O1847" i="84"/>
  <c r="N1847" i="84"/>
  <c r="J1847" i="84"/>
  <c r="G1847" i="84"/>
  <c r="P1846" i="84"/>
  <c r="O1846" i="84"/>
  <c r="N1846" i="84"/>
  <c r="J1846" i="84"/>
  <c r="G1846" i="84"/>
  <c r="M1845" i="84"/>
  <c r="L1845" i="84"/>
  <c r="I1845" i="84"/>
  <c r="P1845" i="84" s="1"/>
  <c r="H1845" i="84"/>
  <c r="O1845" i="84" s="1"/>
  <c r="F1845" i="84"/>
  <c r="E1845" i="84"/>
  <c r="P1844" i="84"/>
  <c r="O1844" i="84"/>
  <c r="N1844" i="84"/>
  <c r="J1844" i="84"/>
  <c r="G1844" i="84"/>
  <c r="P1843" i="84"/>
  <c r="O1843" i="84"/>
  <c r="N1843" i="84"/>
  <c r="J1843" i="84"/>
  <c r="G1843" i="84"/>
  <c r="P1842" i="84"/>
  <c r="O1842" i="84"/>
  <c r="N1842" i="84"/>
  <c r="J1842" i="84"/>
  <c r="G1842" i="84"/>
  <c r="P1841" i="84"/>
  <c r="O1841" i="84"/>
  <c r="N1841" i="84"/>
  <c r="J1841" i="84"/>
  <c r="G1841" i="84"/>
  <c r="P1840" i="84"/>
  <c r="O1840" i="84"/>
  <c r="N1840" i="84"/>
  <c r="J1840" i="84"/>
  <c r="G1840" i="84"/>
  <c r="M1839" i="84"/>
  <c r="L1839" i="84"/>
  <c r="I1839" i="84"/>
  <c r="P1839" i="84" s="1"/>
  <c r="H1839" i="84"/>
  <c r="O1839" i="84" s="1"/>
  <c r="F1839" i="84"/>
  <c r="E1839" i="84"/>
  <c r="P1838" i="84"/>
  <c r="O1838" i="84"/>
  <c r="N1838" i="84"/>
  <c r="J1838" i="84"/>
  <c r="G1838" i="84"/>
  <c r="P1837" i="84"/>
  <c r="O1837" i="84"/>
  <c r="N1837" i="84"/>
  <c r="J1837" i="84"/>
  <c r="G1837" i="84"/>
  <c r="P1836" i="84"/>
  <c r="O1836" i="84"/>
  <c r="N1836" i="84"/>
  <c r="J1836" i="84"/>
  <c r="G1836" i="84"/>
  <c r="P1835" i="84"/>
  <c r="O1835" i="84"/>
  <c r="N1835" i="84"/>
  <c r="J1835" i="84"/>
  <c r="G1835" i="84"/>
  <c r="P1834" i="84"/>
  <c r="O1834" i="84"/>
  <c r="N1834" i="84"/>
  <c r="J1834" i="84"/>
  <c r="G1834" i="84"/>
  <c r="P1833" i="84"/>
  <c r="O1833" i="84"/>
  <c r="N1833" i="84"/>
  <c r="J1833" i="84"/>
  <c r="G1833" i="84"/>
  <c r="P1832" i="84"/>
  <c r="O1832" i="84"/>
  <c r="N1832" i="84"/>
  <c r="J1832" i="84"/>
  <c r="G1832" i="84"/>
  <c r="P1831" i="84"/>
  <c r="O1831" i="84"/>
  <c r="N1831" i="84"/>
  <c r="J1831" i="84"/>
  <c r="G1831" i="84"/>
  <c r="P1830" i="84"/>
  <c r="O1830" i="84"/>
  <c r="N1830" i="84"/>
  <c r="J1830" i="84"/>
  <c r="G1830" i="84"/>
  <c r="P1829" i="84"/>
  <c r="O1829" i="84"/>
  <c r="N1829" i="84"/>
  <c r="J1829" i="84"/>
  <c r="G1829" i="84"/>
  <c r="M1828" i="84"/>
  <c r="L1828" i="84"/>
  <c r="I1828" i="84"/>
  <c r="P1828" i="84" s="1"/>
  <c r="H1828" i="84"/>
  <c r="F1828" i="84"/>
  <c r="E1828" i="84"/>
  <c r="P1827" i="84"/>
  <c r="O1827" i="84"/>
  <c r="N1827" i="84"/>
  <c r="J1827" i="84"/>
  <c r="G1827" i="84"/>
  <c r="P1826" i="84"/>
  <c r="O1826" i="84"/>
  <c r="N1826" i="84"/>
  <c r="J1826" i="84"/>
  <c r="G1826" i="84"/>
  <c r="P1825" i="84"/>
  <c r="O1825" i="84"/>
  <c r="N1825" i="84"/>
  <c r="J1825" i="84"/>
  <c r="G1825" i="84"/>
  <c r="P1824" i="84"/>
  <c r="O1824" i="84"/>
  <c r="N1824" i="84"/>
  <c r="J1824" i="84"/>
  <c r="G1824" i="84"/>
  <c r="M1819" i="84"/>
  <c r="L1819" i="84"/>
  <c r="I1819" i="84"/>
  <c r="P1819" i="84" s="1"/>
  <c r="H1819" i="84"/>
  <c r="O1819" i="84" s="1"/>
  <c r="F1819" i="84"/>
  <c r="E1819" i="84"/>
  <c r="P1818" i="84"/>
  <c r="O1818" i="84"/>
  <c r="N1818" i="84"/>
  <c r="J1818" i="84"/>
  <c r="G1818" i="84"/>
  <c r="P1817" i="84"/>
  <c r="O1817" i="84"/>
  <c r="N1817" i="84"/>
  <c r="J1817" i="84"/>
  <c r="G1817" i="84"/>
  <c r="P1816" i="84"/>
  <c r="O1816" i="84"/>
  <c r="N1816" i="84"/>
  <c r="J1816" i="84"/>
  <c r="G1816" i="84"/>
  <c r="P1815" i="84"/>
  <c r="O1815" i="84"/>
  <c r="N1815" i="84"/>
  <c r="J1815" i="84"/>
  <c r="G1815" i="84"/>
  <c r="P1814" i="84"/>
  <c r="O1814" i="84"/>
  <c r="N1814" i="84"/>
  <c r="J1814" i="84"/>
  <c r="G1814" i="84"/>
  <c r="P1813" i="84"/>
  <c r="O1813" i="84"/>
  <c r="N1813" i="84"/>
  <c r="J1813" i="84"/>
  <c r="G1813" i="84"/>
  <c r="P1812" i="84"/>
  <c r="O1812" i="84"/>
  <c r="N1812" i="84"/>
  <c r="J1812" i="84"/>
  <c r="G1812" i="84"/>
  <c r="P1811" i="84"/>
  <c r="O1811" i="84"/>
  <c r="N1811" i="84"/>
  <c r="J1811" i="84"/>
  <c r="G1811" i="84"/>
  <c r="P1810" i="84"/>
  <c r="O1810" i="84"/>
  <c r="N1810" i="84"/>
  <c r="J1810" i="84"/>
  <c r="G1810" i="84"/>
  <c r="P1809" i="84"/>
  <c r="O1809" i="84"/>
  <c r="N1809" i="84"/>
  <c r="J1809" i="84"/>
  <c r="G1809" i="84"/>
  <c r="M1807" i="84"/>
  <c r="L1807" i="84"/>
  <c r="I1807" i="84"/>
  <c r="P1807" i="84" s="1"/>
  <c r="H1807" i="84"/>
  <c r="F1807" i="84"/>
  <c r="E1807" i="84"/>
  <c r="P1806" i="84"/>
  <c r="O1806" i="84"/>
  <c r="N1806" i="84"/>
  <c r="J1806" i="84"/>
  <c r="G1806" i="84"/>
  <c r="P1805" i="84"/>
  <c r="O1805" i="84"/>
  <c r="N1805" i="84"/>
  <c r="J1805" i="84"/>
  <c r="G1805" i="84"/>
  <c r="P1804" i="84"/>
  <c r="O1804" i="84"/>
  <c r="N1804" i="84"/>
  <c r="J1804" i="84"/>
  <c r="G1804" i="84"/>
  <c r="M1803" i="84"/>
  <c r="L1803" i="84"/>
  <c r="I1803" i="84"/>
  <c r="P1803" i="84" s="1"/>
  <c r="H1803" i="84"/>
  <c r="O1803" i="84" s="1"/>
  <c r="F1803" i="84"/>
  <c r="E1803" i="84"/>
  <c r="P1802" i="84"/>
  <c r="O1802" i="84"/>
  <c r="N1802" i="84"/>
  <c r="J1802" i="84"/>
  <c r="G1802" i="84"/>
  <c r="P1801" i="84"/>
  <c r="O1801" i="84"/>
  <c r="N1801" i="84"/>
  <c r="J1801" i="84"/>
  <c r="G1801" i="84"/>
  <c r="P1800" i="84"/>
  <c r="O1800" i="84"/>
  <c r="N1800" i="84"/>
  <c r="J1800" i="84"/>
  <c r="G1800" i="84"/>
  <c r="P1799" i="84"/>
  <c r="O1799" i="84"/>
  <c r="N1799" i="84"/>
  <c r="J1799" i="84"/>
  <c r="G1799" i="84"/>
  <c r="P1798" i="84"/>
  <c r="O1798" i="84"/>
  <c r="N1798" i="84"/>
  <c r="J1798" i="84"/>
  <c r="G1798" i="84"/>
  <c r="M1797" i="84"/>
  <c r="L1797" i="84"/>
  <c r="I1797" i="84"/>
  <c r="P1797" i="84" s="1"/>
  <c r="H1797" i="84"/>
  <c r="O1797" i="84" s="1"/>
  <c r="F1797" i="84"/>
  <c r="E1797" i="84"/>
  <c r="P1796" i="84"/>
  <c r="O1796" i="84"/>
  <c r="N1796" i="84"/>
  <c r="J1796" i="84"/>
  <c r="G1796" i="84"/>
  <c r="P1795" i="84"/>
  <c r="O1795" i="84"/>
  <c r="N1795" i="84"/>
  <c r="J1795" i="84"/>
  <c r="G1795" i="84"/>
  <c r="P1794" i="84"/>
  <c r="O1794" i="84"/>
  <c r="N1794" i="84"/>
  <c r="J1794" i="84"/>
  <c r="G1794" i="84"/>
  <c r="P1793" i="84"/>
  <c r="O1793" i="84"/>
  <c r="N1793" i="84"/>
  <c r="J1793" i="84"/>
  <c r="G1793" i="84"/>
  <c r="P1792" i="84"/>
  <c r="O1792" i="84"/>
  <c r="N1792" i="84"/>
  <c r="J1792" i="84"/>
  <c r="G1792" i="84"/>
  <c r="P1791" i="84"/>
  <c r="O1791" i="84"/>
  <c r="N1791" i="84"/>
  <c r="J1791" i="84"/>
  <c r="G1791" i="84"/>
  <c r="P1790" i="84"/>
  <c r="O1790" i="84"/>
  <c r="N1790" i="84"/>
  <c r="J1790" i="84"/>
  <c r="G1790" i="84"/>
  <c r="P1789" i="84"/>
  <c r="O1789" i="84"/>
  <c r="N1789" i="84"/>
  <c r="J1789" i="84"/>
  <c r="G1789" i="84"/>
  <c r="P1788" i="84"/>
  <c r="O1788" i="84"/>
  <c r="N1788" i="84"/>
  <c r="J1788" i="84"/>
  <c r="G1788" i="84"/>
  <c r="P1786" i="84"/>
  <c r="O1786" i="84"/>
  <c r="N1786" i="84"/>
  <c r="J1786" i="84"/>
  <c r="G1786" i="84"/>
  <c r="P1785" i="84"/>
  <c r="O1785" i="84"/>
  <c r="N1785" i="84"/>
  <c r="J1785" i="84"/>
  <c r="G1785" i="84"/>
  <c r="P1784" i="84"/>
  <c r="O1784" i="84"/>
  <c r="N1784" i="84"/>
  <c r="J1784" i="84"/>
  <c r="G1784" i="84"/>
  <c r="P1783" i="84"/>
  <c r="O1783" i="84"/>
  <c r="N1783" i="84"/>
  <c r="J1783" i="84"/>
  <c r="G1783" i="84"/>
  <c r="P1782" i="84"/>
  <c r="O1782" i="84"/>
  <c r="N1782" i="84"/>
  <c r="J1782" i="84"/>
  <c r="G1782" i="84"/>
  <c r="P1781" i="84"/>
  <c r="O1781" i="84"/>
  <c r="N1781" i="84"/>
  <c r="J1781" i="84"/>
  <c r="G1781" i="84"/>
  <c r="P1780" i="84"/>
  <c r="O1780" i="84"/>
  <c r="N1780" i="84"/>
  <c r="J1780" i="84"/>
  <c r="G1780" i="84"/>
  <c r="M1779" i="84"/>
  <c r="M1787" i="84" s="1"/>
  <c r="L1779" i="84"/>
  <c r="L1787" i="84" s="1"/>
  <c r="I1779" i="84"/>
  <c r="H1779" i="84"/>
  <c r="H1787" i="84" s="1"/>
  <c r="O1787" i="84" s="1"/>
  <c r="F1779" i="84"/>
  <c r="F1787" i="84" s="1"/>
  <c r="E1779" i="84"/>
  <c r="E1787" i="84" s="1"/>
  <c r="P1778" i="84"/>
  <c r="O1778" i="84"/>
  <c r="N1778" i="84"/>
  <c r="J1778" i="84"/>
  <c r="G1778" i="84"/>
  <c r="P1777" i="84"/>
  <c r="O1777" i="84"/>
  <c r="N1777" i="84"/>
  <c r="J1777" i="84"/>
  <c r="G1777" i="84"/>
  <c r="P1776" i="84"/>
  <c r="O1776" i="84"/>
  <c r="N1776" i="84"/>
  <c r="J1776" i="84"/>
  <c r="G1776" i="84"/>
  <c r="P1775" i="84"/>
  <c r="O1775" i="84"/>
  <c r="N1775" i="84"/>
  <c r="J1775" i="84"/>
  <c r="G1775" i="84"/>
  <c r="P1774" i="84"/>
  <c r="O1774" i="84"/>
  <c r="N1774" i="84"/>
  <c r="J1774" i="84"/>
  <c r="G1774" i="84"/>
  <c r="P1773" i="84"/>
  <c r="O1773" i="84"/>
  <c r="N1773" i="84"/>
  <c r="J1773" i="84"/>
  <c r="G1773" i="84"/>
  <c r="P1772" i="84"/>
  <c r="O1772" i="84"/>
  <c r="N1772" i="84"/>
  <c r="J1772" i="84"/>
  <c r="G1772" i="84"/>
  <c r="P1771" i="84"/>
  <c r="O1771" i="84"/>
  <c r="N1771" i="84"/>
  <c r="J1771" i="84"/>
  <c r="G1771" i="84"/>
  <c r="M1770" i="84"/>
  <c r="L1770" i="84"/>
  <c r="I1770" i="84"/>
  <c r="P1770" i="84" s="1"/>
  <c r="H1770" i="84"/>
  <c r="O1770" i="84" s="1"/>
  <c r="F1770" i="84"/>
  <c r="E1770" i="84"/>
  <c r="P1769" i="84"/>
  <c r="O1769" i="84"/>
  <c r="N1769" i="84"/>
  <c r="J1769" i="84"/>
  <c r="G1769" i="84"/>
  <c r="P1768" i="84"/>
  <c r="O1768" i="84"/>
  <c r="N1768" i="84"/>
  <c r="J1768" i="84"/>
  <c r="G1768" i="84"/>
  <c r="P1767" i="84"/>
  <c r="O1767" i="84"/>
  <c r="N1767" i="84"/>
  <c r="J1767" i="84"/>
  <c r="G1767" i="84"/>
  <c r="P1766" i="84"/>
  <c r="O1766" i="84"/>
  <c r="N1766" i="84"/>
  <c r="J1766" i="84"/>
  <c r="G1766" i="84"/>
  <c r="P1765" i="84"/>
  <c r="O1765" i="84"/>
  <c r="N1765" i="84"/>
  <c r="J1765" i="84"/>
  <c r="G1765" i="84"/>
  <c r="P1764" i="84"/>
  <c r="O1764" i="84"/>
  <c r="N1764" i="84"/>
  <c r="J1764" i="84"/>
  <c r="G1764" i="84"/>
  <c r="P1763" i="84"/>
  <c r="O1763" i="84"/>
  <c r="N1763" i="84"/>
  <c r="J1763" i="84"/>
  <c r="G1763" i="84"/>
  <c r="M1762" i="84"/>
  <c r="L1762" i="84"/>
  <c r="I1762" i="84"/>
  <c r="P1762" i="84" s="1"/>
  <c r="H1762" i="84"/>
  <c r="O1762" i="84" s="1"/>
  <c r="F1762" i="84"/>
  <c r="E1762" i="84"/>
  <c r="P1761" i="84"/>
  <c r="O1761" i="84"/>
  <c r="N1761" i="84"/>
  <c r="J1761" i="84"/>
  <c r="G1761" i="84"/>
  <c r="P1760" i="84"/>
  <c r="O1760" i="84"/>
  <c r="N1760" i="84"/>
  <c r="J1760" i="84"/>
  <c r="G1760" i="84"/>
  <c r="P1759" i="84"/>
  <c r="O1759" i="84"/>
  <c r="N1759" i="84"/>
  <c r="J1759" i="84"/>
  <c r="G1759" i="84"/>
  <c r="P1758" i="84"/>
  <c r="O1758" i="84"/>
  <c r="N1758" i="84"/>
  <c r="J1758" i="84"/>
  <c r="G1758" i="84"/>
  <c r="P1757" i="84"/>
  <c r="O1757" i="84"/>
  <c r="N1757" i="84"/>
  <c r="J1757" i="84"/>
  <c r="G1757" i="84"/>
  <c r="P1756" i="84"/>
  <c r="O1756" i="84"/>
  <c r="N1756" i="84"/>
  <c r="J1756" i="84"/>
  <c r="G1756" i="84"/>
  <c r="P1755" i="84"/>
  <c r="O1755" i="84"/>
  <c r="N1755" i="84"/>
  <c r="J1755" i="84"/>
  <c r="G1755" i="84"/>
  <c r="M1754" i="84"/>
  <c r="L1754" i="84"/>
  <c r="I1754" i="84"/>
  <c r="P1754" i="84" s="1"/>
  <c r="H1754" i="84"/>
  <c r="O1754" i="84" s="1"/>
  <c r="F1754" i="84"/>
  <c r="E1754" i="84"/>
  <c r="P1753" i="84"/>
  <c r="O1753" i="84"/>
  <c r="N1753" i="84"/>
  <c r="J1753" i="84"/>
  <c r="G1753" i="84"/>
  <c r="P1752" i="84"/>
  <c r="O1752" i="84"/>
  <c r="N1752" i="84"/>
  <c r="J1752" i="84"/>
  <c r="G1752" i="84"/>
  <c r="P1751" i="84"/>
  <c r="O1751" i="84"/>
  <c r="N1751" i="84"/>
  <c r="J1751" i="84"/>
  <c r="G1751" i="84"/>
  <c r="P1750" i="84"/>
  <c r="O1750" i="84"/>
  <c r="N1750" i="84"/>
  <c r="J1750" i="84"/>
  <c r="G1750" i="84"/>
  <c r="P1749" i="84"/>
  <c r="O1749" i="84"/>
  <c r="N1749" i="84"/>
  <c r="J1749" i="84"/>
  <c r="G1749" i="84"/>
  <c r="M1748" i="84"/>
  <c r="L1748" i="84"/>
  <c r="I1748" i="84"/>
  <c r="P1748" i="84" s="1"/>
  <c r="H1748" i="84"/>
  <c r="O1748" i="84" s="1"/>
  <c r="F1748" i="84"/>
  <c r="E1748" i="84"/>
  <c r="P1747" i="84"/>
  <c r="O1747" i="84"/>
  <c r="N1747" i="84"/>
  <c r="J1747" i="84"/>
  <c r="G1747" i="84"/>
  <c r="P1746" i="84"/>
  <c r="O1746" i="84"/>
  <c r="N1746" i="84"/>
  <c r="J1746" i="84"/>
  <c r="G1746" i="84"/>
  <c r="P1745" i="84"/>
  <c r="O1745" i="84"/>
  <c r="N1745" i="84"/>
  <c r="J1745" i="84"/>
  <c r="G1745" i="84"/>
  <c r="P1744" i="84"/>
  <c r="O1744" i="84"/>
  <c r="N1744" i="84"/>
  <c r="J1744" i="84"/>
  <c r="G1744" i="84"/>
  <c r="P1743" i="84"/>
  <c r="O1743" i="84"/>
  <c r="N1743" i="84"/>
  <c r="J1743" i="84"/>
  <c r="G1743" i="84"/>
  <c r="P1742" i="84"/>
  <c r="O1742" i="84"/>
  <c r="N1742" i="84"/>
  <c r="J1742" i="84"/>
  <c r="G1742" i="84"/>
  <c r="P1741" i="84"/>
  <c r="O1741" i="84"/>
  <c r="N1741" i="84"/>
  <c r="J1741" i="84"/>
  <c r="G1741" i="84"/>
  <c r="P1740" i="84"/>
  <c r="O1740" i="84"/>
  <c r="N1740" i="84"/>
  <c r="J1740" i="84"/>
  <c r="G1740" i="84"/>
  <c r="P1739" i="84"/>
  <c r="O1739" i="84"/>
  <c r="N1739" i="84"/>
  <c r="J1739" i="84"/>
  <c r="G1739" i="84"/>
  <c r="P1738" i="84"/>
  <c r="O1738" i="84"/>
  <c r="N1738" i="84"/>
  <c r="J1738" i="84"/>
  <c r="G1738" i="84"/>
  <c r="M1737" i="84"/>
  <c r="L1737" i="84"/>
  <c r="I1737" i="84"/>
  <c r="P1737" i="84" s="1"/>
  <c r="H1737" i="84"/>
  <c r="F1737" i="84"/>
  <c r="E1737" i="84"/>
  <c r="P1736" i="84"/>
  <c r="O1736" i="84"/>
  <c r="N1736" i="84"/>
  <c r="J1736" i="84"/>
  <c r="G1736" i="84"/>
  <c r="P1735" i="84"/>
  <c r="O1735" i="84"/>
  <c r="N1735" i="84"/>
  <c r="J1735" i="84"/>
  <c r="G1735" i="84"/>
  <c r="P1734" i="84"/>
  <c r="O1734" i="84"/>
  <c r="N1734" i="84"/>
  <c r="J1734" i="84"/>
  <c r="G1734" i="84"/>
  <c r="P1733" i="84"/>
  <c r="O1733" i="84"/>
  <c r="N1733" i="84"/>
  <c r="J1733" i="84"/>
  <c r="G1733" i="84"/>
  <c r="M1728" i="84"/>
  <c r="L1728" i="84"/>
  <c r="I1728" i="84"/>
  <c r="P1728" i="84" s="1"/>
  <c r="H1728" i="84"/>
  <c r="O1728" i="84" s="1"/>
  <c r="F1728" i="84"/>
  <c r="E1728" i="84"/>
  <c r="P1727" i="84"/>
  <c r="O1727" i="84"/>
  <c r="N1727" i="84"/>
  <c r="J1727" i="84"/>
  <c r="G1727" i="84"/>
  <c r="P1726" i="84"/>
  <c r="O1726" i="84"/>
  <c r="N1726" i="84"/>
  <c r="J1726" i="84"/>
  <c r="G1726" i="84"/>
  <c r="P1725" i="84"/>
  <c r="O1725" i="84"/>
  <c r="N1725" i="84"/>
  <c r="J1725" i="84"/>
  <c r="G1725" i="84"/>
  <c r="P1724" i="84"/>
  <c r="O1724" i="84"/>
  <c r="N1724" i="84"/>
  <c r="J1724" i="84"/>
  <c r="G1724" i="84"/>
  <c r="P1723" i="84"/>
  <c r="O1723" i="84"/>
  <c r="N1723" i="84"/>
  <c r="J1723" i="84"/>
  <c r="G1723" i="84"/>
  <c r="P1722" i="84"/>
  <c r="O1722" i="84"/>
  <c r="N1722" i="84"/>
  <c r="J1722" i="84"/>
  <c r="G1722" i="84"/>
  <c r="P1721" i="84"/>
  <c r="O1721" i="84"/>
  <c r="N1721" i="84"/>
  <c r="J1721" i="84"/>
  <c r="G1721" i="84"/>
  <c r="P1720" i="84"/>
  <c r="O1720" i="84"/>
  <c r="N1720" i="84"/>
  <c r="J1720" i="84"/>
  <c r="G1720" i="84"/>
  <c r="P1719" i="84"/>
  <c r="O1719" i="84"/>
  <c r="N1719" i="84"/>
  <c r="J1719" i="84"/>
  <c r="G1719" i="84"/>
  <c r="P1718" i="84"/>
  <c r="O1718" i="84"/>
  <c r="N1718" i="84"/>
  <c r="J1718" i="84"/>
  <c r="G1718" i="84"/>
  <c r="M1716" i="84"/>
  <c r="L1716" i="84"/>
  <c r="I1716" i="84"/>
  <c r="P1716" i="84" s="1"/>
  <c r="H1716" i="84"/>
  <c r="F1716" i="84"/>
  <c r="E1716" i="84"/>
  <c r="P1715" i="84"/>
  <c r="O1715" i="84"/>
  <c r="N1715" i="84"/>
  <c r="J1715" i="84"/>
  <c r="G1715" i="84"/>
  <c r="P1714" i="84"/>
  <c r="O1714" i="84"/>
  <c r="N1714" i="84"/>
  <c r="J1714" i="84"/>
  <c r="G1714" i="84"/>
  <c r="P1713" i="84"/>
  <c r="O1713" i="84"/>
  <c r="N1713" i="84"/>
  <c r="J1713" i="84"/>
  <c r="G1713" i="84"/>
  <c r="M1712" i="84"/>
  <c r="L1712" i="84"/>
  <c r="I1712" i="84"/>
  <c r="P1712" i="84" s="1"/>
  <c r="H1712" i="84"/>
  <c r="O1712" i="84" s="1"/>
  <c r="F1712" i="84"/>
  <c r="E1712" i="84"/>
  <c r="P1711" i="84"/>
  <c r="O1711" i="84"/>
  <c r="N1711" i="84"/>
  <c r="J1711" i="84"/>
  <c r="G1711" i="84"/>
  <c r="P1710" i="84"/>
  <c r="O1710" i="84"/>
  <c r="N1710" i="84"/>
  <c r="J1710" i="84"/>
  <c r="G1710" i="84"/>
  <c r="P1709" i="84"/>
  <c r="O1709" i="84"/>
  <c r="N1709" i="84"/>
  <c r="J1709" i="84"/>
  <c r="G1709" i="84"/>
  <c r="P1708" i="84"/>
  <c r="O1708" i="84"/>
  <c r="N1708" i="84"/>
  <c r="J1708" i="84"/>
  <c r="G1708" i="84"/>
  <c r="P1707" i="84"/>
  <c r="O1707" i="84"/>
  <c r="N1707" i="84"/>
  <c r="J1707" i="84"/>
  <c r="G1707" i="84"/>
  <c r="M1706" i="84"/>
  <c r="L1706" i="84"/>
  <c r="I1706" i="84"/>
  <c r="P1706" i="84" s="1"/>
  <c r="H1706" i="84"/>
  <c r="O1706" i="84" s="1"/>
  <c r="F1706" i="84"/>
  <c r="E1706" i="84"/>
  <c r="P1705" i="84"/>
  <c r="O1705" i="84"/>
  <c r="N1705" i="84"/>
  <c r="J1705" i="84"/>
  <c r="G1705" i="84"/>
  <c r="P1704" i="84"/>
  <c r="O1704" i="84"/>
  <c r="N1704" i="84"/>
  <c r="J1704" i="84"/>
  <c r="G1704" i="84"/>
  <c r="P1703" i="84"/>
  <c r="O1703" i="84"/>
  <c r="N1703" i="84"/>
  <c r="J1703" i="84"/>
  <c r="G1703" i="84"/>
  <c r="P1702" i="84"/>
  <c r="O1702" i="84"/>
  <c r="N1702" i="84"/>
  <c r="J1702" i="84"/>
  <c r="G1702" i="84"/>
  <c r="P1701" i="84"/>
  <c r="O1701" i="84"/>
  <c r="N1701" i="84"/>
  <c r="J1701" i="84"/>
  <c r="G1701" i="84"/>
  <c r="P1700" i="84"/>
  <c r="O1700" i="84"/>
  <c r="N1700" i="84"/>
  <c r="J1700" i="84"/>
  <c r="G1700" i="84"/>
  <c r="P1699" i="84"/>
  <c r="O1699" i="84"/>
  <c r="N1699" i="84"/>
  <c r="J1699" i="84"/>
  <c r="G1699" i="84"/>
  <c r="P1698" i="84"/>
  <c r="O1698" i="84"/>
  <c r="N1698" i="84"/>
  <c r="J1698" i="84"/>
  <c r="G1698" i="84"/>
  <c r="P1697" i="84"/>
  <c r="O1697" i="84"/>
  <c r="N1697" i="84"/>
  <c r="J1697" i="84"/>
  <c r="G1697" i="84"/>
  <c r="P1695" i="84"/>
  <c r="O1695" i="84"/>
  <c r="N1695" i="84"/>
  <c r="J1695" i="84"/>
  <c r="G1695" i="84"/>
  <c r="P1694" i="84"/>
  <c r="O1694" i="84"/>
  <c r="N1694" i="84"/>
  <c r="J1694" i="84"/>
  <c r="G1694" i="84"/>
  <c r="P1693" i="84"/>
  <c r="O1693" i="84"/>
  <c r="N1693" i="84"/>
  <c r="J1693" i="84"/>
  <c r="G1693" i="84"/>
  <c r="P1692" i="84"/>
  <c r="O1692" i="84"/>
  <c r="N1692" i="84"/>
  <c r="J1692" i="84"/>
  <c r="G1692" i="84"/>
  <c r="P1691" i="84"/>
  <c r="O1691" i="84"/>
  <c r="N1691" i="84"/>
  <c r="J1691" i="84"/>
  <c r="G1691" i="84"/>
  <c r="P1690" i="84"/>
  <c r="O1690" i="84"/>
  <c r="N1690" i="84"/>
  <c r="J1690" i="84"/>
  <c r="G1690" i="84"/>
  <c r="P1689" i="84"/>
  <c r="O1689" i="84"/>
  <c r="N1689" i="84"/>
  <c r="J1689" i="84"/>
  <c r="G1689" i="84"/>
  <c r="M1688" i="84"/>
  <c r="M1696" i="84" s="1"/>
  <c r="L1688" i="84"/>
  <c r="L1696" i="84" s="1"/>
  <c r="I1688" i="84"/>
  <c r="H1688" i="84"/>
  <c r="H1696" i="84" s="1"/>
  <c r="F1688" i="84"/>
  <c r="F1696" i="84" s="1"/>
  <c r="E1688" i="84"/>
  <c r="E1696" i="84" s="1"/>
  <c r="P1687" i="84"/>
  <c r="O1687" i="84"/>
  <c r="N1687" i="84"/>
  <c r="J1687" i="84"/>
  <c r="G1687" i="84"/>
  <c r="P1686" i="84"/>
  <c r="O1686" i="84"/>
  <c r="N1686" i="84"/>
  <c r="J1686" i="84"/>
  <c r="G1686" i="84"/>
  <c r="P1685" i="84"/>
  <c r="O1685" i="84"/>
  <c r="N1685" i="84"/>
  <c r="J1685" i="84"/>
  <c r="G1685" i="84"/>
  <c r="P1684" i="84"/>
  <c r="O1684" i="84"/>
  <c r="N1684" i="84"/>
  <c r="J1684" i="84"/>
  <c r="G1684" i="84"/>
  <c r="P1683" i="84"/>
  <c r="O1683" i="84"/>
  <c r="N1683" i="84"/>
  <c r="J1683" i="84"/>
  <c r="G1683" i="84"/>
  <c r="P1682" i="84"/>
  <c r="O1682" i="84"/>
  <c r="N1682" i="84"/>
  <c r="J1682" i="84"/>
  <c r="G1682" i="84"/>
  <c r="P1681" i="84"/>
  <c r="O1681" i="84"/>
  <c r="N1681" i="84"/>
  <c r="J1681" i="84"/>
  <c r="G1681" i="84"/>
  <c r="P1680" i="84"/>
  <c r="O1680" i="84"/>
  <c r="N1680" i="84"/>
  <c r="J1680" i="84"/>
  <c r="G1680" i="84"/>
  <c r="M1679" i="84"/>
  <c r="L1679" i="84"/>
  <c r="I1679" i="84"/>
  <c r="P1679" i="84" s="1"/>
  <c r="H1679" i="84"/>
  <c r="O1679" i="84" s="1"/>
  <c r="F1679" i="84"/>
  <c r="E1679" i="84"/>
  <c r="P1678" i="84"/>
  <c r="O1678" i="84"/>
  <c r="N1678" i="84"/>
  <c r="J1678" i="84"/>
  <c r="G1678" i="84"/>
  <c r="P1677" i="84"/>
  <c r="O1677" i="84"/>
  <c r="N1677" i="84"/>
  <c r="J1677" i="84"/>
  <c r="G1677" i="84"/>
  <c r="P1676" i="84"/>
  <c r="O1676" i="84"/>
  <c r="N1676" i="84"/>
  <c r="J1676" i="84"/>
  <c r="G1676" i="84"/>
  <c r="P1675" i="84"/>
  <c r="O1675" i="84"/>
  <c r="N1675" i="84"/>
  <c r="J1675" i="84"/>
  <c r="G1675" i="84"/>
  <c r="P1674" i="84"/>
  <c r="O1674" i="84"/>
  <c r="N1674" i="84"/>
  <c r="J1674" i="84"/>
  <c r="G1674" i="84"/>
  <c r="P1673" i="84"/>
  <c r="O1673" i="84"/>
  <c r="N1673" i="84"/>
  <c r="J1673" i="84"/>
  <c r="G1673" i="84"/>
  <c r="P1672" i="84"/>
  <c r="O1672" i="84"/>
  <c r="N1672" i="84"/>
  <c r="J1672" i="84"/>
  <c r="G1672" i="84"/>
  <c r="M1671" i="84"/>
  <c r="L1671" i="84"/>
  <c r="I1671" i="84"/>
  <c r="P1671" i="84" s="1"/>
  <c r="H1671" i="84"/>
  <c r="O1671" i="84" s="1"/>
  <c r="F1671" i="84"/>
  <c r="E1671" i="84"/>
  <c r="P1670" i="84"/>
  <c r="O1670" i="84"/>
  <c r="N1670" i="84"/>
  <c r="J1670" i="84"/>
  <c r="G1670" i="84"/>
  <c r="P1669" i="84"/>
  <c r="O1669" i="84"/>
  <c r="N1669" i="84"/>
  <c r="J1669" i="84"/>
  <c r="G1669" i="84"/>
  <c r="P1668" i="84"/>
  <c r="O1668" i="84"/>
  <c r="N1668" i="84"/>
  <c r="J1668" i="84"/>
  <c r="G1668" i="84"/>
  <c r="P1667" i="84"/>
  <c r="O1667" i="84"/>
  <c r="N1667" i="84"/>
  <c r="J1667" i="84"/>
  <c r="G1667" i="84"/>
  <c r="P1666" i="84"/>
  <c r="O1666" i="84"/>
  <c r="N1666" i="84"/>
  <c r="J1666" i="84"/>
  <c r="G1666" i="84"/>
  <c r="P1665" i="84"/>
  <c r="O1665" i="84"/>
  <c r="N1665" i="84"/>
  <c r="J1665" i="84"/>
  <c r="G1665" i="84"/>
  <c r="P1664" i="84"/>
  <c r="O1664" i="84"/>
  <c r="N1664" i="84"/>
  <c r="J1664" i="84"/>
  <c r="G1664" i="84"/>
  <c r="M1663" i="84"/>
  <c r="L1663" i="84"/>
  <c r="I1663" i="84"/>
  <c r="P1663" i="84" s="1"/>
  <c r="H1663" i="84"/>
  <c r="O1663" i="84" s="1"/>
  <c r="F1663" i="84"/>
  <c r="E1663" i="84"/>
  <c r="P1662" i="84"/>
  <c r="O1662" i="84"/>
  <c r="N1662" i="84"/>
  <c r="J1662" i="84"/>
  <c r="G1662" i="84"/>
  <c r="P1661" i="84"/>
  <c r="O1661" i="84"/>
  <c r="N1661" i="84"/>
  <c r="J1661" i="84"/>
  <c r="G1661" i="84"/>
  <c r="P1660" i="84"/>
  <c r="O1660" i="84"/>
  <c r="N1660" i="84"/>
  <c r="J1660" i="84"/>
  <c r="G1660" i="84"/>
  <c r="P1659" i="84"/>
  <c r="O1659" i="84"/>
  <c r="N1659" i="84"/>
  <c r="J1659" i="84"/>
  <c r="G1659" i="84"/>
  <c r="P1658" i="84"/>
  <c r="O1658" i="84"/>
  <c r="N1658" i="84"/>
  <c r="J1658" i="84"/>
  <c r="G1658" i="84"/>
  <c r="M1657" i="84"/>
  <c r="L1657" i="84"/>
  <c r="I1657" i="84"/>
  <c r="P1657" i="84" s="1"/>
  <c r="H1657" i="84"/>
  <c r="O1657" i="84" s="1"/>
  <c r="F1657" i="84"/>
  <c r="E1657" i="84"/>
  <c r="P1656" i="84"/>
  <c r="O1656" i="84"/>
  <c r="N1656" i="84"/>
  <c r="J1656" i="84"/>
  <c r="G1656" i="84"/>
  <c r="P1655" i="84"/>
  <c r="O1655" i="84"/>
  <c r="N1655" i="84"/>
  <c r="J1655" i="84"/>
  <c r="G1655" i="84"/>
  <c r="P1654" i="84"/>
  <c r="O1654" i="84"/>
  <c r="N1654" i="84"/>
  <c r="J1654" i="84"/>
  <c r="G1654" i="84"/>
  <c r="P1653" i="84"/>
  <c r="O1653" i="84"/>
  <c r="N1653" i="84"/>
  <c r="J1653" i="84"/>
  <c r="G1653" i="84"/>
  <c r="P1652" i="84"/>
  <c r="O1652" i="84"/>
  <c r="N1652" i="84"/>
  <c r="J1652" i="84"/>
  <c r="G1652" i="84"/>
  <c r="P1651" i="84"/>
  <c r="O1651" i="84"/>
  <c r="N1651" i="84"/>
  <c r="J1651" i="84"/>
  <c r="G1651" i="84"/>
  <c r="P1650" i="84"/>
  <c r="O1650" i="84"/>
  <c r="N1650" i="84"/>
  <c r="J1650" i="84"/>
  <c r="G1650" i="84"/>
  <c r="P1649" i="84"/>
  <c r="O1649" i="84"/>
  <c r="N1649" i="84"/>
  <c r="J1649" i="84"/>
  <c r="G1649" i="84"/>
  <c r="P1648" i="84"/>
  <c r="O1648" i="84"/>
  <c r="N1648" i="84"/>
  <c r="J1648" i="84"/>
  <c r="G1648" i="84"/>
  <c r="P1647" i="84"/>
  <c r="O1647" i="84"/>
  <c r="N1647" i="84"/>
  <c r="J1647" i="84"/>
  <c r="G1647" i="84"/>
  <c r="M1646" i="84"/>
  <c r="L1646" i="84"/>
  <c r="I1646" i="84"/>
  <c r="P1646" i="84" s="1"/>
  <c r="H1646" i="84"/>
  <c r="F1646" i="84"/>
  <c r="E1646" i="84"/>
  <c r="P1645" i="84"/>
  <c r="O1645" i="84"/>
  <c r="N1645" i="84"/>
  <c r="J1645" i="84"/>
  <c r="G1645" i="84"/>
  <c r="P1644" i="84"/>
  <c r="O1644" i="84"/>
  <c r="N1644" i="84"/>
  <c r="J1644" i="84"/>
  <c r="G1644" i="84"/>
  <c r="P1643" i="84"/>
  <c r="O1643" i="84"/>
  <c r="N1643" i="84"/>
  <c r="J1643" i="84"/>
  <c r="G1643" i="84"/>
  <c r="P1642" i="84"/>
  <c r="O1642" i="84"/>
  <c r="N1642" i="84"/>
  <c r="J1642" i="84"/>
  <c r="G1642" i="84"/>
  <c r="M1637" i="84"/>
  <c r="L1637" i="84"/>
  <c r="I1637" i="84"/>
  <c r="P1637" i="84" s="1"/>
  <c r="H1637" i="84"/>
  <c r="O1637" i="84" s="1"/>
  <c r="F1637" i="84"/>
  <c r="E1637" i="84"/>
  <c r="P1636" i="84"/>
  <c r="O1636" i="84"/>
  <c r="N1636" i="84"/>
  <c r="J1636" i="84"/>
  <c r="G1636" i="84"/>
  <c r="P1635" i="84"/>
  <c r="O1635" i="84"/>
  <c r="N1635" i="84"/>
  <c r="J1635" i="84"/>
  <c r="G1635" i="84"/>
  <c r="P1634" i="84"/>
  <c r="O1634" i="84"/>
  <c r="N1634" i="84"/>
  <c r="J1634" i="84"/>
  <c r="G1634" i="84"/>
  <c r="P1633" i="84"/>
  <c r="O1633" i="84"/>
  <c r="N1633" i="84"/>
  <c r="J1633" i="84"/>
  <c r="G1633" i="84"/>
  <c r="P1632" i="84"/>
  <c r="O1632" i="84"/>
  <c r="N1632" i="84"/>
  <c r="J1632" i="84"/>
  <c r="G1632" i="84"/>
  <c r="P1631" i="84"/>
  <c r="O1631" i="84"/>
  <c r="N1631" i="84"/>
  <c r="J1631" i="84"/>
  <c r="G1631" i="84"/>
  <c r="P1630" i="84"/>
  <c r="O1630" i="84"/>
  <c r="N1630" i="84"/>
  <c r="J1630" i="84"/>
  <c r="G1630" i="84"/>
  <c r="P1629" i="84"/>
  <c r="O1629" i="84"/>
  <c r="N1629" i="84"/>
  <c r="J1629" i="84"/>
  <c r="G1629" i="84"/>
  <c r="P1628" i="84"/>
  <c r="O1628" i="84"/>
  <c r="N1628" i="84"/>
  <c r="J1628" i="84"/>
  <c r="G1628" i="84"/>
  <c r="P1627" i="84"/>
  <c r="O1627" i="84"/>
  <c r="N1627" i="84"/>
  <c r="J1627" i="84"/>
  <c r="G1627" i="84"/>
  <c r="M1625" i="84"/>
  <c r="L1625" i="84"/>
  <c r="I1625" i="84"/>
  <c r="P1625" i="84" s="1"/>
  <c r="H1625" i="84"/>
  <c r="O1625" i="84" s="1"/>
  <c r="F1625" i="84"/>
  <c r="E1625" i="84"/>
  <c r="P1624" i="84"/>
  <c r="O1624" i="84"/>
  <c r="N1624" i="84"/>
  <c r="J1624" i="84"/>
  <c r="G1624" i="84"/>
  <c r="P1623" i="84"/>
  <c r="O1623" i="84"/>
  <c r="N1623" i="84"/>
  <c r="J1623" i="84"/>
  <c r="G1623" i="84"/>
  <c r="P1622" i="84"/>
  <c r="O1622" i="84"/>
  <c r="N1622" i="84"/>
  <c r="J1622" i="84"/>
  <c r="G1622" i="84"/>
  <c r="M1621" i="84"/>
  <c r="L1621" i="84"/>
  <c r="I1621" i="84"/>
  <c r="P1621" i="84" s="1"/>
  <c r="H1621" i="84"/>
  <c r="O1621" i="84" s="1"/>
  <c r="F1621" i="84"/>
  <c r="E1621" i="84"/>
  <c r="P1620" i="84"/>
  <c r="O1620" i="84"/>
  <c r="N1620" i="84"/>
  <c r="J1620" i="84"/>
  <c r="G1620" i="84"/>
  <c r="P1619" i="84"/>
  <c r="O1619" i="84"/>
  <c r="N1619" i="84"/>
  <c r="J1619" i="84"/>
  <c r="G1619" i="84"/>
  <c r="P1618" i="84"/>
  <c r="O1618" i="84"/>
  <c r="N1618" i="84"/>
  <c r="J1618" i="84"/>
  <c r="G1618" i="84"/>
  <c r="P1617" i="84"/>
  <c r="O1617" i="84"/>
  <c r="N1617" i="84"/>
  <c r="J1617" i="84"/>
  <c r="G1617" i="84"/>
  <c r="P1616" i="84"/>
  <c r="O1616" i="84"/>
  <c r="N1616" i="84"/>
  <c r="J1616" i="84"/>
  <c r="G1616" i="84"/>
  <c r="M1615" i="84"/>
  <c r="L1615" i="84"/>
  <c r="I1615" i="84"/>
  <c r="P1615" i="84" s="1"/>
  <c r="H1615" i="84"/>
  <c r="O1615" i="84" s="1"/>
  <c r="F1615" i="84"/>
  <c r="E1615" i="84"/>
  <c r="P1614" i="84"/>
  <c r="O1614" i="84"/>
  <c r="N1614" i="84"/>
  <c r="J1614" i="84"/>
  <c r="G1614" i="84"/>
  <c r="P1613" i="84"/>
  <c r="O1613" i="84"/>
  <c r="N1613" i="84"/>
  <c r="J1613" i="84"/>
  <c r="G1613" i="84"/>
  <c r="P1612" i="84"/>
  <c r="O1612" i="84"/>
  <c r="N1612" i="84"/>
  <c r="J1612" i="84"/>
  <c r="G1612" i="84"/>
  <c r="P1611" i="84"/>
  <c r="O1611" i="84"/>
  <c r="N1611" i="84"/>
  <c r="J1611" i="84"/>
  <c r="G1611" i="84"/>
  <c r="P1610" i="84"/>
  <c r="O1610" i="84"/>
  <c r="N1610" i="84"/>
  <c r="J1610" i="84"/>
  <c r="G1610" i="84"/>
  <c r="P1609" i="84"/>
  <c r="O1609" i="84"/>
  <c r="N1609" i="84"/>
  <c r="J1609" i="84"/>
  <c r="G1609" i="84"/>
  <c r="P1608" i="84"/>
  <c r="O1608" i="84"/>
  <c r="N1608" i="84"/>
  <c r="J1608" i="84"/>
  <c r="G1608" i="84"/>
  <c r="P1607" i="84"/>
  <c r="O1607" i="84"/>
  <c r="N1607" i="84"/>
  <c r="J1607" i="84"/>
  <c r="G1607" i="84"/>
  <c r="P1606" i="84"/>
  <c r="O1606" i="84"/>
  <c r="N1606" i="84"/>
  <c r="J1606" i="84"/>
  <c r="G1606" i="84"/>
  <c r="P1604" i="84"/>
  <c r="O1604" i="84"/>
  <c r="N1604" i="84"/>
  <c r="J1604" i="84"/>
  <c r="G1604" i="84"/>
  <c r="P1603" i="84"/>
  <c r="O1603" i="84"/>
  <c r="N1603" i="84"/>
  <c r="J1603" i="84"/>
  <c r="G1603" i="84"/>
  <c r="P1602" i="84"/>
  <c r="O1602" i="84"/>
  <c r="N1602" i="84"/>
  <c r="J1602" i="84"/>
  <c r="G1602" i="84"/>
  <c r="P1601" i="84"/>
  <c r="O1601" i="84"/>
  <c r="N1601" i="84"/>
  <c r="J1601" i="84"/>
  <c r="G1601" i="84"/>
  <c r="P1600" i="84"/>
  <c r="O1600" i="84"/>
  <c r="N1600" i="84"/>
  <c r="J1600" i="84"/>
  <c r="G1600" i="84"/>
  <c r="P1599" i="84"/>
  <c r="O1599" i="84"/>
  <c r="N1599" i="84"/>
  <c r="J1599" i="84"/>
  <c r="G1599" i="84"/>
  <c r="P1598" i="84"/>
  <c r="O1598" i="84"/>
  <c r="N1598" i="84"/>
  <c r="J1598" i="84"/>
  <c r="G1598" i="84"/>
  <c r="M1597" i="84"/>
  <c r="M1605" i="84" s="1"/>
  <c r="L1597" i="84"/>
  <c r="L1605" i="84" s="1"/>
  <c r="I1597" i="84"/>
  <c r="I1605" i="84" s="1"/>
  <c r="P1605" i="84" s="1"/>
  <c r="H1597" i="84"/>
  <c r="O1597" i="84" s="1"/>
  <c r="F1597" i="84"/>
  <c r="F1605" i="84" s="1"/>
  <c r="E1597" i="84"/>
  <c r="E1605" i="84" s="1"/>
  <c r="P1596" i="84"/>
  <c r="O1596" i="84"/>
  <c r="N1596" i="84"/>
  <c r="J1596" i="84"/>
  <c r="G1596" i="84"/>
  <c r="P1595" i="84"/>
  <c r="O1595" i="84"/>
  <c r="N1595" i="84"/>
  <c r="J1595" i="84"/>
  <c r="G1595" i="84"/>
  <c r="P1594" i="84"/>
  <c r="O1594" i="84"/>
  <c r="N1594" i="84"/>
  <c r="J1594" i="84"/>
  <c r="G1594" i="84"/>
  <c r="P1593" i="84"/>
  <c r="O1593" i="84"/>
  <c r="N1593" i="84"/>
  <c r="J1593" i="84"/>
  <c r="G1593" i="84"/>
  <c r="P1592" i="84"/>
  <c r="O1592" i="84"/>
  <c r="N1592" i="84"/>
  <c r="J1592" i="84"/>
  <c r="G1592" i="84"/>
  <c r="P1591" i="84"/>
  <c r="O1591" i="84"/>
  <c r="N1591" i="84"/>
  <c r="J1591" i="84"/>
  <c r="G1591" i="84"/>
  <c r="P1590" i="84"/>
  <c r="O1590" i="84"/>
  <c r="N1590" i="84"/>
  <c r="J1590" i="84"/>
  <c r="G1590" i="84"/>
  <c r="P1589" i="84"/>
  <c r="O1589" i="84"/>
  <c r="N1589" i="84"/>
  <c r="J1589" i="84"/>
  <c r="G1589" i="84"/>
  <c r="M1588" i="84"/>
  <c r="L1588" i="84"/>
  <c r="I1588" i="84"/>
  <c r="P1588" i="84" s="1"/>
  <c r="H1588" i="84"/>
  <c r="O1588" i="84" s="1"/>
  <c r="F1588" i="84"/>
  <c r="E1588" i="84"/>
  <c r="P1587" i="84"/>
  <c r="O1587" i="84"/>
  <c r="N1587" i="84"/>
  <c r="J1587" i="84"/>
  <c r="G1587" i="84"/>
  <c r="P1586" i="84"/>
  <c r="O1586" i="84"/>
  <c r="N1586" i="84"/>
  <c r="J1586" i="84"/>
  <c r="G1586" i="84"/>
  <c r="P1585" i="84"/>
  <c r="O1585" i="84"/>
  <c r="N1585" i="84"/>
  <c r="J1585" i="84"/>
  <c r="G1585" i="84"/>
  <c r="P1584" i="84"/>
  <c r="O1584" i="84"/>
  <c r="N1584" i="84"/>
  <c r="J1584" i="84"/>
  <c r="G1584" i="84"/>
  <c r="P1583" i="84"/>
  <c r="O1583" i="84"/>
  <c r="N1583" i="84"/>
  <c r="J1583" i="84"/>
  <c r="G1583" i="84"/>
  <c r="P1582" i="84"/>
  <c r="O1582" i="84"/>
  <c r="N1582" i="84"/>
  <c r="J1582" i="84"/>
  <c r="G1582" i="84"/>
  <c r="P1581" i="84"/>
  <c r="O1581" i="84"/>
  <c r="N1581" i="84"/>
  <c r="J1581" i="84"/>
  <c r="G1581" i="84"/>
  <c r="M1580" i="84"/>
  <c r="L1580" i="84"/>
  <c r="I1580" i="84"/>
  <c r="P1580" i="84" s="1"/>
  <c r="H1580" i="84"/>
  <c r="F1580" i="84"/>
  <c r="E1580" i="84"/>
  <c r="P1579" i="84"/>
  <c r="O1579" i="84"/>
  <c r="N1579" i="84"/>
  <c r="J1579" i="84"/>
  <c r="G1579" i="84"/>
  <c r="P1578" i="84"/>
  <c r="O1578" i="84"/>
  <c r="N1578" i="84"/>
  <c r="J1578" i="84"/>
  <c r="G1578" i="84"/>
  <c r="P1577" i="84"/>
  <c r="O1577" i="84"/>
  <c r="N1577" i="84"/>
  <c r="J1577" i="84"/>
  <c r="G1577" i="84"/>
  <c r="P1576" i="84"/>
  <c r="O1576" i="84"/>
  <c r="N1576" i="84"/>
  <c r="J1576" i="84"/>
  <c r="G1576" i="84"/>
  <c r="P1575" i="84"/>
  <c r="O1575" i="84"/>
  <c r="N1575" i="84"/>
  <c r="J1575" i="84"/>
  <c r="G1575" i="84"/>
  <c r="P1574" i="84"/>
  <c r="O1574" i="84"/>
  <c r="N1574" i="84"/>
  <c r="J1574" i="84"/>
  <c r="G1574" i="84"/>
  <c r="P1573" i="84"/>
  <c r="O1573" i="84"/>
  <c r="N1573" i="84"/>
  <c r="J1573" i="84"/>
  <c r="G1573" i="84"/>
  <c r="M1572" i="84"/>
  <c r="L1572" i="84"/>
  <c r="I1572" i="84"/>
  <c r="P1572" i="84" s="1"/>
  <c r="H1572" i="84"/>
  <c r="O1572" i="84" s="1"/>
  <c r="F1572" i="84"/>
  <c r="E1572" i="84"/>
  <c r="P1571" i="84"/>
  <c r="O1571" i="84"/>
  <c r="N1571" i="84"/>
  <c r="J1571" i="84"/>
  <c r="G1571" i="84"/>
  <c r="P1570" i="84"/>
  <c r="O1570" i="84"/>
  <c r="N1570" i="84"/>
  <c r="J1570" i="84"/>
  <c r="G1570" i="84"/>
  <c r="P1569" i="84"/>
  <c r="O1569" i="84"/>
  <c r="N1569" i="84"/>
  <c r="J1569" i="84"/>
  <c r="G1569" i="84"/>
  <c r="P1568" i="84"/>
  <c r="O1568" i="84"/>
  <c r="N1568" i="84"/>
  <c r="J1568" i="84"/>
  <c r="G1568" i="84"/>
  <c r="P1567" i="84"/>
  <c r="O1567" i="84"/>
  <c r="N1567" i="84"/>
  <c r="J1567" i="84"/>
  <c r="G1567" i="84"/>
  <c r="M1566" i="84"/>
  <c r="L1566" i="84"/>
  <c r="I1566" i="84"/>
  <c r="P1566" i="84" s="1"/>
  <c r="H1566" i="84"/>
  <c r="F1566" i="84"/>
  <c r="E1566" i="84"/>
  <c r="P1565" i="84"/>
  <c r="O1565" i="84"/>
  <c r="N1565" i="84"/>
  <c r="J1565" i="84"/>
  <c r="G1565" i="84"/>
  <c r="P1564" i="84"/>
  <c r="O1564" i="84"/>
  <c r="N1564" i="84"/>
  <c r="J1564" i="84"/>
  <c r="G1564" i="84"/>
  <c r="P1563" i="84"/>
  <c r="O1563" i="84"/>
  <c r="N1563" i="84"/>
  <c r="J1563" i="84"/>
  <c r="G1563" i="84"/>
  <c r="P1562" i="84"/>
  <c r="O1562" i="84"/>
  <c r="N1562" i="84"/>
  <c r="J1562" i="84"/>
  <c r="G1562" i="84"/>
  <c r="P1561" i="84"/>
  <c r="O1561" i="84"/>
  <c r="N1561" i="84"/>
  <c r="J1561" i="84"/>
  <c r="G1561" i="84"/>
  <c r="P1560" i="84"/>
  <c r="O1560" i="84"/>
  <c r="N1560" i="84"/>
  <c r="J1560" i="84"/>
  <c r="G1560" i="84"/>
  <c r="P1559" i="84"/>
  <c r="O1559" i="84"/>
  <c r="N1559" i="84"/>
  <c r="J1559" i="84"/>
  <c r="G1559" i="84"/>
  <c r="P1558" i="84"/>
  <c r="O1558" i="84"/>
  <c r="N1558" i="84"/>
  <c r="J1558" i="84"/>
  <c r="G1558" i="84"/>
  <c r="P1557" i="84"/>
  <c r="O1557" i="84"/>
  <c r="N1557" i="84"/>
  <c r="J1557" i="84"/>
  <c r="G1557" i="84"/>
  <c r="P1556" i="84"/>
  <c r="O1556" i="84"/>
  <c r="N1556" i="84"/>
  <c r="J1556" i="84"/>
  <c r="G1556" i="84"/>
  <c r="M1555" i="84"/>
  <c r="L1555" i="84"/>
  <c r="I1555" i="84"/>
  <c r="P1555" i="84" s="1"/>
  <c r="H1555" i="84"/>
  <c r="F1555" i="84"/>
  <c r="E1555" i="84"/>
  <c r="P1554" i="84"/>
  <c r="O1554" i="84"/>
  <c r="N1554" i="84"/>
  <c r="J1554" i="84"/>
  <c r="G1554" i="84"/>
  <c r="P1553" i="84"/>
  <c r="O1553" i="84"/>
  <c r="N1553" i="84"/>
  <c r="J1553" i="84"/>
  <c r="G1553" i="84"/>
  <c r="P1552" i="84"/>
  <c r="O1552" i="84"/>
  <c r="N1552" i="84"/>
  <c r="J1552" i="84"/>
  <c r="G1552" i="84"/>
  <c r="P1551" i="84"/>
  <c r="O1551" i="84"/>
  <c r="N1551" i="84"/>
  <c r="J1551" i="84"/>
  <c r="G1551" i="84"/>
  <c r="M1546" i="84"/>
  <c r="L1546" i="84"/>
  <c r="I1546" i="84"/>
  <c r="P1546" i="84" s="1"/>
  <c r="H1546" i="84"/>
  <c r="F1546" i="84"/>
  <c r="E1546" i="84"/>
  <c r="P1545" i="84"/>
  <c r="O1545" i="84"/>
  <c r="N1545" i="84"/>
  <c r="J1545" i="84"/>
  <c r="G1545" i="84"/>
  <c r="P1544" i="84"/>
  <c r="O1544" i="84"/>
  <c r="N1544" i="84"/>
  <c r="J1544" i="84"/>
  <c r="G1544" i="84"/>
  <c r="P1543" i="84"/>
  <c r="O1543" i="84"/>
  <c r="N1543" i="84"/>
  <c r="J1543" i="84"/>
  <c r="G1543" i="84"/>
  <c r="P1542" i="84"/>
  <c r="O1542" i="84"/>
  <c r="N1542" i="84"/>
  <c r="J1542" i="84"/>
  <c r="G1542" i="84"/>
  <c r="P1541" i="84"/>
  <c r="O1541" i="84"/>
  <c r="N1541" i="84"/>
  <c r="J1541" i="84"/>
  <c r="G1541" i="84"/>
  <c r="P1540" i="84"/>
  <c r="O1540" i="84"/>
  <c r="N1540" i="84"/>
  <c r="J1540" i="84"/>
  <c r="G1540" i="84"/>
  <c r="P1539" i="84"/>
  <c r="O1539" i="84"/>
  <c r="N1539" i="84"/>
  <c r="J1539" i="84"/>
  <c r="G1539" i="84"/>
  <c r="P1538" i="84"/>
  <c r="O1538" i="84"/>
  <c r="N1538" i="84"/>
  <c r="J1538" i="84"/>
  <c r="G1538" i="84"/>
  <c r="P1537" i="84"/>
  <c r="O1537" i="84"/>
  <c r="N1537" i="84"/>
  <c r="J1537" i="84"/>
  <c r="G1537" i="84"/>
  <c r="P1536" i="84"/>
  <c r="O1536" i="84"/>
  <c r="N1536" i="84"/>
  <c r="J1536" i="84"/>
  <c r="G1536" i="84"/>
  <c r="M1534" i="84"/>
  <c r="L1534" i="84"/>
  <c r="I1534" i="84"/>
  <c r="P1534" i="84" s="1"/>
  <c r="H1534" i="84"/>
  <c r="O1534" i="84" s="1"/>
  <c r="F1534" i="84"/>
  <c r="E1534" i="84"/>
  <c r="P1533" i="84"/>
  <c r="O1533" i="84"/>
  <c r="N1533" i="84"/>
  <c r="J1533" i="84"/>
  <c r="G1533" i="84"/>
  <c r="P1532" i="84"/>
  <c r="O1532" i="84"/>
  <c r="N1532" i="84"/>
  <c r="J1532" i="84"/>
  <c r="G1532" i="84"/>
  <c r="P1531" i="84"/>
  <c r="O1531" i="84"/>
  <c r="N1531" i="84"/>
  <c r="J1531" i="84"/>
  <c r="G1531" i="84"/>
  <c r="M1530" i="84"/>
  <c r="L1530" i="84"/>
  <c r="I1530" i="84"/>
  <c r="P1530" i="84" s="1"/>
  <c r="H1530" i="84"/>
  <c r="O1530" i="84" s="1"/>
  <c r="F1530" i="84"/>
  <c r="E1530" i="84"/>
  <c r="P1529" i="84"/>
  <c r="O1529" i="84"/>
  <c r="N1529" i="84"/>
  <c r="J1529" i="84"/>
  <c r="G1529" i="84"/>
  <c r="P1528" i="84"/>
  <c r="O1528" i="84"/>
  <c r="N1528" i="84"/>
  <c r="J1528" i="84"/>
  <c r="G1528" i="84"/>
  <c r="P1527" i="84"/>
  <c r="O1527" i="84"/>
  <c r="N1527" i="84"/>
  <c r="J1527" i="84"/>
  <c r="G1527" i="84"/>
  <c r="P1526" i="84"/>
  <c r="O1526" i="84"/>
  <c r="N1526" i="84"/>
  <c r="J1526" i="84"/>
  <c r="G1526" i="84"/>
  <c r="P1525" i="84"/>
  <c r="O1525" i="84"/>
  <c r="N1525" i="84"/>
  <c r="J1525" i="84"/>
  <c r="G1525" i="84"/>
  <c r="M1524" i="84"/>
  <c r="L1524" i="84"/>
  <c r="I1524" i="84"/>
  <c r="P1524" i="84" s="1"/>
  <c r="H1524" i="84"/>
  <c r="O1524" i="84" s="1"/>
  <c r="F1524" i="84"/>
  <c r="E1524" i="84"/>
  <c r="P1523" i="84"/>
  <c r="O1523" i="84"/>
  <c r="N1523" i="84"/>
  <c r="J1523" i="84"/>
  <c r="G1523" i="84"/>
  <c r="P1522" i="84"/>
  <c r="O1522" i="84"/>
  <c r="N1522" i="84"/>
  <c r="J1522" i="84"/>
  <c r="G1522" i="84"/>
  <c r="P1521" i="84"/>
  <c r="O1521" i="84"/>
  <c r="N1521" i="84"/>
  <c r="J1521" i="84"/>
  <c r="G1521" i="84"/>
  <c r="P1520" i="84"/>
  <c r="O1520" i="84"/>
  <c r="N1520" i="84"/>
  <c r="J1520" i="84"/>
  <c r="G1520" i="84"/>
  <c r="P1519" i="84"/>
  <c r="O1519" i="84"/>
  <c r="N1519" i="84"/>
  <c r="J1519" i="84"/>
  <c r="G1519" i="84"/>
  <c r="P1518" i="84"/>
  <c r="O1518" i="84"/>
  <c r="N1518" i="84"/>
  <c r="J1518" i="84"/>
  <c r="G1518" i="84"/>
  <c r="P1517" i="84"/>
  <c r="O1517" i="84"/>
  <c r="N1517" i="84"/>
  <c r="J1517" i="84"/>
  <c r="G1517" i="84"/>
  <c r="P1516" i="84"/>
  <c r="O1516" i="84"/>
  <c r="N1516" i="84"/>
  <c r="J1516" i="84"/>
  <c r="G1516" i="84"/>
  <c r="P1515" i="84"/>
  <c r="O1515" i="84"/>
  <c r="N1515" i="84"/>
  <c r="J1515" i="84"/>
  <c r="G1515" i="84"/>
  <c r="P1513" i="84"/>
  <c r="O1513" i="84"/>
  <c r="N1513" i="84"/>
  <c r="J1513" i="84"/>
  <c r="G1513" i="84"/>
  <c r="P1512" i="84"/>
  <c r="O1512" i="84"/>
  <c r="N1512" i="84"/>
  <c r="J1512" i="84"/>
  <c r="G1512" i="84"/>
  <c r="P1511" i="84"/>
  <c r="O1511" i="84"/>
  <c r="N1511" i="84"/>
  <c r="J1511" i="84"/>
  <c r="G1511" i="84"/>
  <c r="P1510" i="84"/>
  <c r="O1510" i="84"/>
  <c r="N1510" i="84"/>
  <c r="J1510" i="84"/>
  <c r="G1510" i="84"/>
  <c r="P1509" i="84"/>
  <c r="O1509" i="84"/>
  <c r="N1509" i="84"/>
  <c r="J1509" i="84"/>
  <c r="G1509" i="84"/>
  <c r="P1508" i="84"/>
  <c r="O1508" i="84"/>
  <c r="N1508" i="84"/>
  <c r="J1508" i="84"/>
  <c r="G1508" i="84"/>
  <c r="P1507" i="84"/>
  <c r="O1507" i="84"/>
  <c r="N1507" i="84"/>
  <c r="J1507" i="84"/>
  <c r="G1507" i="84"/>
  <c r="M1506" i="84"/>
  <c r="M1514" i="84" s="1"/>
  <c r="L1506" i="84"/>
  <c r="L1514" i="84" s="1"/>
  <c r="I1506" i="84"/>
  <c r="I1514" i="84" s="1"/>
  <c r="P1514" i="84" s="1"/>
  <c r="H1506" i="84"/>
  <c r="O1506" i="84" s="1"/>
  <c r="F1506" i="84"/>
  <c r="F1514" i="84" s="1"/>
  <c r="E1506" i="84"/>
  <c r="E1514" i="84" s="1"/>
  <c r="P1505" i="84"/>
  <c r="O1505" i="84"/>
  <c r="N1505" i="84"/>
  <c r="J1505" i="84"/>
  <c r="G1505" i="84"/>
  <c r="P1504" i="84"/>
  <c r="O1504" i="84"/>
  <c r="N1504" i="84"/>
  <c r="J1504" i="84"/>
  <c r="G1504" i="84"/>
  <c r="P1503" i="84"/>
  <c r="O1503" i="84"/>
  <c r="N1503" i="84"/>
  <c r="J1503" i="84"/>
  <c r="G1503" i="84"/>
  <c r="P1502" i="84"/>
  <c r="O1502" i="84"/>
  <c r="N1502" i="84"/>
  <c r="J1502" i="84"/>
  <c r="G1502" i="84"/>
  <c r="P1501" i="84"/>
  <c r="O1501" i="84"/>
  <c r="N1501" i="84"/>
  <c r="J1501" i="84"/>
  <c r="G1501" i="84"/>
  <c r="P1500" i="84"/>
  <c r="O1500" i="84"/>
  <c r="N1500" i="84"/>
  <c r="J1500" i="84"/>
  <c r="G1500" i="84"/>
  <c r="P1499" i="84"/>
  <c r="O1499" i="84"/>
  <c r="N1499" i="84"/>
  <c r="J1499" i="84"/>
  <c r="G1499" i="84"/>
  <c r="P1498" i="84"/>
  <c r="O1498" i="84"/>
  <c r="N1498" i="84"/>
  <c r="J1498" i="84"/>
  <c r="G1498" i="84"/>
  <c r="M1497" i="84"/>
  <c r="L1497" i="84"/>
  <c r="I1497" i="84"/>
  <c r="P1497" i="84" s="1"/>
  <c r="H1497" i="84"/>
  <c r="O1497" i="84" s="1"/>
  <c r="F1497" i="84"/>
  <c r="E1497" i="84"/>
  <c r="P1496" i="84"/>
  <c r="O1496" i="84"/>
  <c r="N1496" i="84"/>
  <c r="J1496" i="84"/>
  <c r="G1496" i="84"/>
  <c r="P1495" i="84"/>
  <c r="O1495" i="84"/>
  <c r="N1495" i="84"/>
  <c r="J1495" i="84"/>
  <c r="G1495" i="84"/>
  <c r="P1494" i="84"/>
  <c r="O1494" i="84"/>
  <c r="N1494" i="84"/>
  <c r="J1494" i="84"/>
  <c r="G1494" i="84"/>
  <c r="P1493" i="84"/>
  <c r="O1493" i="84"/>
  <c r="N1493" i="84"/>
  <c r="J1493" i="84"/>
  <c r="G1493" i="84"/>
  <c r="P1492" i="84"/>
  <c r="O1492" i="84"/>
  <c r="N1492" i="84"/>
  <c r="J1492" i="84"/>
  <c r="G1492" i="84"/>
  <c r="P1491" i="84"/>
  <c r="O1491" i="84"/>
  <c r="N1491" i="84"/>
  <c r="J1491" i="84"/>
  <c r="G1491" i="84"/>
  <c r="P1490" i="84"/>
  <c r="O1490" i="84"/>
  <c r="N1490" i="84"/>
  <c r="J1490" i="84"/>
  <c r="G1490" i="84"/>
  <c r="M1489" i="84"/>
  <c r="L1489" i="84"/>
  <c r="I1489" i="84"/>
  <c r="P1489" i="84" s="1"/>
  <c r="H1489" i="84"/>
  <c r="O1489" i="84" s="1"/>
  <c r="F1489" i="84"/>
  <c r="E1489" i="84"/>
  <c r="P1488" i="84"/>
  <c r="O1488" i="84"/>
  <c r="N1488" i="84"/>
  <c r="J1488" i="84"/>
  <c r="G1488" i="84"/>
  <c r="P1487" i="84"/>
  <c r="O1487" i="84"/>
  <c r="N1487" i="84"/>
  <c r="J1487" i="84"/>
  <c r="G1487" i="84"/>
  <c r="P1486" i="84"/>
  <c r="O1486" i="84"/>
  <c r="N1486" i="84"/>
  <c r="J1486" i="84"/>
  <c r="G1486" i="84"/>
  <c r="P1485" i="84"/>
  <c r="O1485" i="84"/>
  <c r="N1485" i="84"/>
  <c r="J1485" i="84"/>
  <c r="G1485" i="84"/>
  <c r="P1484" i="84"/>
  <c r="O1484" i="84"/>
  <c r="N1484" i="84"/>
  <c r="J1484" i="84"/>
  <c r="G1484" i="84"/>
  <c r="P1483" i="84"/>
  <c r="O1483" i="84"/>
  <c r="N1483" i="84"/>
  <c r="J1483" i="84"/>
  <c r="G1483" i="84"/>
  <c r="P1482" i="84"/>
  <c r="O1482" i="84"/>
  <c r="N1482" i="84"/>
  <c r="J1482" i="84"/>
  <c r="G1482" i="84"/>
  <c r="M1481" i="84"/>
  <c r="L1481" i="84"/>
  <c r="I1481" i="84"/>
  <c r="P1481" i="84" s="1"/>
  <c r="H1481" i="84"/>
  <c r="O1481" i="84" s="1"/>
  <c r="F1481" i="84"/>
  <c r="E1481" i="84"/>
  <c r="P1480" i="84"/>
  <c r="O1480" i="84"/>
  <c r="N1480" i="84"/>
  <c r="J1480" i="84"/>
  <c r="G1480" i="84"/>
  <c r="P1479" i="84"/>
  <c r="O1479" i="84"/>
  <c r="N1479" i="84"/>
  <c r="J1479" i="84"/>
  <c r="G1479" i="84"/>
  <c r="P1478" i="84"/>
  <c r="O1478" i="84"/>
  <c r="N1478" i="84"/>
  <c r="J1478" i="84"/>
  <c r="G1478" i="84"/>
  <c r="P1477" i="84"/>
  <c r="O1477" i="84"/>
  <c r="N1477" i="84"/>
  <c r="J1477" i="84"/>
  <c r="G1477" i="84"/>
  <c r="P1476" i="84"/>
  <c r="O1476" i="84"/>
  <c r="N1476" i="84"/>
  <c r="J1476" i="84"/>
  <c r="G1476" i="84"/>
  <c r="M1475" i="84"/>
  <c r="L1475" i="84"/>
  <c r="I1475" i="84"/>
  <c r="P1475" i="84" s="1"/>
  <c r="H1475" i="84"/>
  <c r="O1475" i="84" s="1"/>
  <c r="F1475" i="84"/>
  <c r="E1475" i="84"/>
  <c r="P1474" i="84"/>
  <c r="O1474" i="84"/>
  <c r="N1474" i="84"/>
  <c r="J1474" i="84"/>
  <c r="G1474" i="84"/>
  <c r="P1473" i="84"/>
  <c r="O1473" i="84"/>
  <c r="N1473" i="84"/>
  <c r="J1473" i="84"/>
  <c r="G1473" i="84"/>
  <c r="P1472" i="84"/>
  <c r="O1472" i="84"/>
  <c r="N1472" i="84"/>
  <c r="J1472" i="84"/>
  <c r="G1472" i="84"/>
  <c r="P1471" i="84"/>
  <c r="O1471" i="84"/>
  <c r="N1471" i="84"/>
  <c r="J1471" i="84"/>
  <c r="G1471" i="84"/>
  <c r="P1470" i="84"/>
  <c r="O1470" i="84"/>
  <c r="N1470" i="84"/>
  <c r="J1470" i="84"/>
  <c r="G1470" i="84"/>
  <c r="P1469" i="84"/>
  <c r="O1469" i="84"/>
  <c r="N1469" i="84"/>
  <c r="J1469" i="84"/>
  <c r="G1469" i="84"/>
  <c r="P1468" i="84"/>
  <c r="O1468" i="84"/>
  <c r="N1468" i="84"/>
  <c r="J1468" i="84"/>
  <c r="G1468" i="84"/>
  <c r="P1467" i="84"/>
  <c r="O1467" i="84"/>
  <c r="N1467" i="84"/>
  <c r="J1467" i="84"/>
  <c r="G1467" i="84"/>
  <c r="P1466" i="84"/>
  <c r="O1466" i="84"/>
  <c r="N1466" i="84"/>
  <c r="J1466" i="84"/>
  <c r="G1466" i="84"/>
  <c r="P1465" i="84"/>
  <c r="O1465" i="84"/>
  <c r="N1465" i="84"/>
  <c r="J1465" i="84"/>
  <c r="G1465" i="84"/>
  <c r="M1464" i="84"/>
  <c r="L1464" i="84"/>
  <c r="I1464" i="84"/>
  <c r="P1464" i="84" s="1"/>
  <c r="H1464" i="84"/>
  <c r="F1464" i="84"/>
  <c r="E1464" i="84"/>
  <c r="P1463" i="84"/>
  <c r="O1463" i="84"/>
  <c r="N1463" i="84"/>
  <c r="J1463" i="84"/>
  <c r="G1463" i="84"/>
  <c r="P1462" i="84"/>
  <c r="O1462" i="84"/>
  <c r="N1462" i="84"/>
  <c r="J1462" i="84"/>
  <c r="G1462" i="84"/>
  <c r="P1461" i="84"/>
  <c r="O1461" i="84"/>
  <c r="N1461" i="84"/>
  <c r="J1461" i="84"/>
  <c r="G1461" i="84"/>
  <c r="P1460" i="84"/>
  <c r="O1460" i="84"/>
  <c r="N1460" i="84"/>
  <c r="J1460" i="84"/>
  <c r="G1460" i="84"/>
  <c r="M1455" i="84"/>
  <c r="L1455" i="84"/>
  <c r="I1455" i="84"/>
  <c r="P1455" i="84" s="1"/>
  <c r="H1455" i="84"/>
  <c r="O1455" i="84" s="1"/>
  <c r="F1455" i="84"/>
  <c r="E1455" i="84"/>
  <c r="P1454" i="84"/>
  <c r="O1454" i="84"/>
  <c r="N1454" i="84"/>
  <c r="J1454" i="84"/>
  <c r="G1454" i="84"/>
  <c r="P1453" i="84"/>
  <c r="O1453" i="84"/>
  <c r="N1453" i="84"/>
  <c r="J1453" i="84"/>
  <c r="G1453" i="84"/>
  <c r="P1452" i="84"/>
  <c r="O1452" i="84"/>
  <c r="N1452" i="84"/>
  <c r="J1452" i="84"/>
  <c r="G1452" i="84"/>
  <c r="P1451" i="84"/>
  <c r="O1451" i="84"/>
  <c r="N1451" i="84"/>
  <c r="J1451" i="84"/>
  <c r="G1451" i="84"/>
  <c r="P1450" i="84"/>
  <c r="O1450" i="84"/>
  <c r="N1450" i="84"/>
  <c r="J1450" i="84"/>
  <c r="G1450" i="84"/>
  <c r="P1449" i="84"/>
  <c r="O1449" i="84"/>
  <c r="N1449" i="84"/>
  <c r="J1449" i="84"/>
  <c r="G1449" i="84"/>
  <c r="P1448" i="84"/>
  <c r="O1448" i="84"/>
  <c r="N1448" i="84"/>
  <c r="J1448" i="84"/>
  <c r="G1448" i="84"/>
  <c r="P1447" i="84"/>
  <c r="O1447" i="84"/>
  <c r="N1447" i="84"/>
  <c r="J1447" i="84"/>
  <c r="G1447" i="84"/>
  <c r="P1446" i="84"/>
  <c r="O1446" i="84"/>
  <c r="N1446" i="84"/>
  <c r="J1446" i="84"/>
  <c r="G1446" i="84"/>
  <c r="P1445" i="84"/>
  <c r="O1445" i="84"/>
  <c r="N1445" i="84"/>
  <c r="J1445" i="84"/>
  <c r="G1445" i="84"/>
  <c r="M1443" i="84"/>
  <c r="L1443" i="84"/>
  <c r="I1443" i="84"/>
  <c r="P1443" i="84" s="1"/>
  <c r="H1443" i="84"/>
  <c r="O1443" i="84" s="1"/>
  <c r="F1443" i="84"/>
  <c r="E1443" i="84"/>
  <c r="P1442" i="84"/>
  <c r="O1442" i="84"/>
  <c r="N1442" i="84"/>
  <c r="J1442" i="84"/>
  <c r="G1442" i="84"/>
  <c r="P1441" i="84"/>
  <c r="O1441" i="84"/>
  <c r="N1441" i="84"/>
  <c r="J1441" i="84"/>
  <c r="G1441" i="84"/>
  <c r="P1440" i="84"/>
  <c r="O1440" i="84"/>
  <c r="N1440" i="84"/>
  <c r="J1440" i="84"/>
  <c r="G1440" i="84"/>
  <c r="M1439" i="84"/>
  <c r="L1439" i="84"/>
  <c r="I1439" i="84"/>
  <c r="P1439" i="84" s="1"/>
  <c r="H1439" i="84"/>
  <c r="F1439" i="84"/>
  <c r="E1439" i="84"/>
  <c r="P1438" i="84"/>
  <c r="O1438" i="84"/>
  <c r="N1438" i="84"/>
  <c r="J1438" i="84"/>
  <c r="G1438" i="84"/>
  <c r="P1437" i="84"/>
  <c r="O1437" i="84"/>
  <c r="N1437" i="84"/>
  <c r="J1437" i="84"/>
  <c r="G1437" i="84"/>
  <c r="P1436" i="84"/>
  <c r="O1436" i="84"/>
  <c r="N1436" i="84"/>
  <c r="J1436" i="84"/>
  <c r="G1436" i="84"/>
  <c r="P1435" i="84"/>
  <c r="O1435" i="84"/>
  <c r="N1435" i="84"/>
  <c r="J1435" i="84"/>
  <c r="G1435" i="84"/>
  <c r="P1434" i="84"/>
  <c r="O1434" i="84"/>
  <c r="N1434" i="84"/>
  <c r="J1434" i="84"/>
  <c r="G1434" i="84"/>
  <c r="M1433" i="84"/>
  <c r="L1433" i="84"/>
  <c r="I1433" i="84"/>
  <c r="P1433" i="84" s="1"/>
  <c r="H1433" i="84"/>
  <c r="O1433" i="84" s="1"/>
  <c r="F1433" i="84"/>
  <c r="E1433" i="84"/>
  <c r="P1432" i="84"/>
  <c r="O1432" i="84"/>
  <c r="N1432" i="84"/>
  <c r="J1432" i="84"/>
  <c r="G1432" i="84"/>
  <c r="P1431" i="84"/>
  <c r="O1431" i="84"/>
  <c r="N1431" i="84"/>
  <c r="J1431" i="84"/>
  <c r="G1431" i="84"/>
  <c r="P1430" i="84"/>
  <c r="O1430" i="84"/>
  <c r="N1430" i="84"/>
  <c r="J1430" i="84"/>
  <c r="G1430" i="84"/>
  <c r="P1429" i="84"/>
  <c r="O1429" i="84"/>
  <c r="N1429" i="84"/>
  <c r="J1429" i="84"/>
  <c r="G1429" i="84"/>
  <c r="P1428" i="84"/>
  <c r="O1428" i="84"/>
  <c r="N1428" i="84"/>
  <c r="J1428" i="84"/>
  <c r="G1428" i="84"/>
  <c r="P1427" i="84"/>
  <c r="O1427" i="84"/>
  <c r="N1427" i="84"/>
  <c r="J1427" i="84"/>
  <c r="G1427" i="84"/>
  <c r="P1426" i="84"/>
  <c r="O1426" i="84"/>
  <c r="N1426" i="84"/>
  <c r="J1426" i="84"/>
  <c r="G1426" i="84"/>
  <c r="P1425" i="84"/>
  <c r="O1425" i="84"/>
  <c r="N1425" i="84"/>
  <c r="J1425" i="84"/>
  <c r="G1425" i="84"/>
  <c r="P1424" i="84"/>
  <c r="O1424" i="84"/>
  <c r="N1424" i="84"/>
  <c r="J1424" i="84"/>
  <c r="G1424" i="84"/>
  <c r="P1422" i="84"/>
  <c r="O1422" i="84"/>
  <c r="N1422" i="84"/>
  <c r="J1422" i="84"/>
  <c r="G1422" i="84"/>
  <c r="P1421" i="84"/>
  <c r="O1421" i="84"/>
  <c r="N1421" i="84"/>
  <c r="J1421" i="84"/>
  <c r="G1421" i="84"/>
  <c r="P1420" i="84"/>
  <c r="O1420" i="84"/>
  <c r="N1420" i="84"/>
  <c r="J1420" i="84"/>
  <c r="G1420" i="84"/>
  <c r="P1419" i="84"/>
  <c r="O1419" i="84"/>
  <c r="N1419" i="84"/>
  <c r="J1419" i="84"/>
  <c r="G1419" i="84"/>
  <c r="P1418" i="84"/>
  <c r="O1418" i="84"/>
  <c r="N1418" i="84"/>
  <c r="J1418" i="84"/>
  <c r="G1418" i="84"/>
  <c r="P1417" i="84"/>
  <c r="O1417" i="84"/>
  <c r="N1417" i="84"/>
  <c r="J1417" i="84"/>
  <c r="G1417" i="84"/>
  <c r="P1416" i="84"/>
  <c r="O1416" i="84"/>
  <c r="N1416" i="84"/>
  <c r="J1416" i="84"/>
  <c r="G1416" i="84"/>
  <c r="M1415" i="84"/>
  <c r="M1423" i="84" s="1"/>
  <c r="L1415" i="84"/>
  <c r="L1423" i="84" s="1"/>
  <c r="I1415" i="84"/>
  <c r="I1423" i="84" s="1"/>
  <c r="P1423" i="84" s="1"/>
  <c r="H1415" i="84"/>
  <c r="O1415" i="84" s="1"/>
  <c r="F1415" i="84"/>
  <c r="F1423" i="84" s="1"/>
  <c r="E1415" i="84"/>
  <c r="E1423" i="84" s="1"/>
  <c r="P1414" i="84"/>
  <c r="O1414" i="84"/>
  <c r="N1414" i="84"/>
  <c r="J1414" i="84"/>
  <c r="G1414" i="84"/>
  <c r="P1413" i="84"/>
  <c r="O1413" i="84"/>
  <c r="N1413" i="84"/>
  <c r="J1413" i="84"/>
  <c r="G1413" i="84"/>
  <c r="P1412" i="84"/>
  <c r="O1412" i="84"/>
  <c r="N1412" i="84"/>
  <c r="J1412" i="84"/>
  <c r="G1412" i="84"/>
  <c r="P1411" i="84"/>
  <c r="O1411" i="84"/>
  <c r="N1411" i="84"/>
  <c r="J1411" i="84"/>
  <c r="G1411" i="84"/>
  <c r="P1410" i="84"/>
  <c r="O1410" i="84"/>
  <c r="N1410" i="84"/>
  <c r="J1410" i="84"/>
  <c r="G1410" i="84"/>
  <c r="P1409" i="84"/>
  <c r="O1409" i="84"/>
  <c r="N1409" i="84"/>
  <c r="J1409" i="84"/>
  <c r="G1409" i="84"/>
  <c r="P1408" i="84"/>
  <c r="O1408" i="84"/>
  <c r="N1408" i="84"/>
  <c r="J1408" i="84"/>
  <c r="G1408" i="84"/>
  <c r="P1407" i="84"/>
  <c r="O1407" i="84"/>
  <c r="N1407" i="84"/>
  <c r="J1407" i="84"/>
  <c r="G1407" i="84"/>
  <c r="M1406" i="84"/>
  <c r="L1406" i="84"/>
  <c r="I1406" i="84"/>
  <c r="P1406" i="84" s="1"/>
  <c r="H1406" i="84"/>
  <c r="O1406" i="84" s="1"/>
  <c r="F1406" i="84"/>
  <c r="E1406" i="84"/>
  <c r="P1405" i="84"/>
  <c r="O1405" i="84"/>
  <c r="N1405" i="84"/>
  <c r="J1405" i="84"/>
  <c r="G1405" i="84"/>
  <c r="P1404" i="84"/>
  <c r="O1404" i="84"/>
  <c r="N1404" i="84"/>
  <c r="J1404" i="84"/>
  <c r="G1404" i="84"/>
  <c r="P1403" i="84"/>
  <c r="O1403" i="84"/>
  <c r="N1403" i="84"/>
  <c r="J1403" i="84"/>
  <c r="G1403" i="84"/>
  <c r="P1402" i="84"/>
  <c r="O1402" i="84"/>
  <c r="N1402" i="84"/>
  <c r="J1402" i="84"/>
  <c r="G1402" i="84"/>
  <c r="P1401" i="84"/>
  <c r="O1401" i="84"/>
  <c r="N1401" i="84"/>
  <c r="J1401" i="84"/>
  <c r="G1401" i="84"/>
  <c r="P1400" i="84"/>
  <c r="O1400" i="84"/>
  <c r="N1400" i="84"/>
  <c r="J1400" i="84"/>
  <c r="G1400" i="84"/>
  <c r="P1399" i="84"/>
  <c r="O1399" i="84"/>
  <c r="N1399" i="84"/>
  <c r="J1399" i="84"/>
  <c r="G1399" i="84"/>
  <c r="M1398" i="84"/>
  <c r="L1398" i="84"/>
  <c r="I1398" i="84"/>
  <c r="P1398" i="84" s="1"/>
  <c r="H1398" i="84"/>
  <c r="F1398" i="84"/>
  <c r="E1398" i="84"/>
  <c r="P1397" i="84"/>
  <c r="O1397" i="84"/>
  <c r="N1397" i="84"/>
  <c r="J1397" i="84"/>
  <c r="G1397" i="84"/>
  <c r="P1396" i="84"/>
  <c r="O1396" i="84"/>
  <c r="N1396" i="84"/>
  <c r="J1396" i="84"/>
  <c r="G1396" i="84"/>
  <c r="P1395" i="84"/>
  <c r="O1395" i="84"/>
  <c r="N1395" i="84"/>
  <c r="J1395" i="84"/>
  <c r="G1395" i="84"/>
  <c r="P1394" i="84"/>
  <c r="O1394" i="84"/>
  <c r="N1394" i="84"/>
  <c r="J1394" i="84"/>
  <c r="G1394" i="84"/>
  <c r="P1393" i="84"/>
  <c r="O1393" i="84"/>
  <c r="N1393" i="84"/>
  <c r="J1393" i="84"/>
  <c r="G1393" i="84"/>
  <c r="P1392" i="84"/>
  <c r="O1392" i="84"/>
  <c r="N1392" i="84"/>
  <c r="J1392" i="84"/>
  <c r="G1392" i="84"/>
  <c r="P1391" i="84"/>
  <c r="O1391" i="84"/>
  <c r="N1391" i="84"/>
  <c r="J1391" i="84"/>
  <c r="G1391" i="84"/>
  <c r="M1390" i="84"/>
  <c r="L1390" i="84"/>
  <c r="I1390" i="84"/>
  <c r="P1390" i="84" s="1"/>
  <c r="H1390" i="84"/>
  <c r="F1390" i="84"/>
  <c r="E1390" i="84"/>
  <c r="P1389" i="84"/>
  <c r="O1389" i="84"/>
  <c r="N1389" i="84"/>
  <c r="J1389" i="84"/>
  <c r="G1389" i="84"/>
  <c r="P1388" i="84"/>
  <c r="O1388" i="84"/>
  <c r="N1388" i="84"/>
  <c r="J1388" i="84"/>
  <c r="G1388" i="84"/>
  <c r="P1387" i="84"/>
  <c r="O1387" i="84"/>
  <c r="N1387" i="84"/>
  <c r="J1387" i="84"/>
  <c r="G1387" i="84"/>
  <c r="P1386" i="84"/>
  <c r="O1386" i="84"/>
  <c r="N1386" i="84"/>
  <c r="J1386" i="84"/>
  <c r="G1386" i="84"/>
  <c r="P1385" i="84"/>
  <c r="O1385" i="84"/>
  <c r="N1385" i="84"/>
  <c r="J1385" i="84"/>
  <c r="G1385" i="84"/>
  <c r="M1384" i="84"/>
  <c r="L1384" i="84"/>
  <c r="I1384" i="84"/>
  <c r="P1384" i="84" s="1"/>
  <c r="H1384" i="84"/>
  <c r="F1384" i="84"/>
  <c r="E1384" i="84"/>
  <c r="P1383" i="84"/>
  <c r="O1383" i="84"/>
  <c r="N1383" i="84"/>
  <c r="J1383" i="84"/>
  <c r="G1383" i="84"/>
  <c r="P1382" i="84"/>
  <c r="O1382" i="84"/>
  <c r="N1382" i="84"/>
  <c r="J1382" i="84"/>
  <c r="G1382" i="84"/>
  <c r="P1381" i="84"/>
  <c r="O1381" i="84"/>
  <c r="N1381" i="84"/>
  <c r="J1381" i="84"/>
  <c r="G1381" i="84"/>
  <c r="P1380" i="84"/>
  <c r="O1380" i="84"/>
  <c r="N1380" i="84"/>
  <c r="J1380" i="84"/>
  <c r="G1380" i="84"/>
  <c r="P1379" i="84"/>
  <c r="O1379" i="84"/>
  <c r="N1379" i="84"/>
  <c r="J1379" i="84"/>
  <c r="G1379" i="84"/>
  <c r="P1378" i="84"/>
  <c r="O1378" i="84"/>
  <c r="N1378" i="84"/>
  <c r="J1378" i="84"/>
  <c r="G1378" i="84"/>
  <c r="P1377" i="84"/>
  <c r="O1377" i="84"/>
  <c r="N1377" i="84"/>
  <c r="J1377" i="84"/>
  <c r="G1377" i="84"/>
  <c r="P1376" i="84"/>
  <c r="O1376" i="84"/>
  <c r="N1376" i="84"/>
  <c r="J1376" i="84"/>
  <c r="G1376" i="84"/>
  <c r="P1375" i="84"/>
  <c r="O1375" i="84"/>
  <c r="N1375" i="84"/>
  <c r="J1375" i="84"/>
  <c r="G1375" i="84"/>
  <c r="P1374" i="84"/>
  <c r="O1374" i="84"/>
  <c r="N1374" i="84"/>
  <c r="J1374" i="84"/>
  <c r="G1374" i="84"/>
  <c r="M1373" i="84"/>
  <c r="L1373" i="84"/>
  <c r="I1373" i="84"/>
  <c r="H1373" i="84"/>
  <c r="O1373" i="84" s="1"/>
  <c r="F1373" i="84"/>
  <c r="E1373" i="84"/>
  <c r="P1372" i="84"/>
  <c r="O1372" i="84"/>
  <c r="N1372" i="84"/>
  <c r="J1372" i="84"/>
  <c r="G1372" i="84"/>
  <c r="P1371" i="84"/>
  <c r="O1371" i="84"/>
  <c r="N1371" i="84"/>
  <c r="J1371" i="84"/>
  <c r="G1371" i="84"/>
  <c r="P1370" i="84"/>
  <c r="O1370" i="84"/>
  <c r="N1370" i="84"/>
  <c r="J1370" i="84"/>
  <c r="G1370" i="84"/>
  <c r="P1369" i="84"/>
  <c r="O1369" i="84"/>
  <c r="N1369" i="84"/>
  <c r="J1369" i="84"/>
  <c r="G1369" i="84"/>
  <c r="M1364" i="84"/>
  <c r="L1364" i="84"/>
  <c r="I1364" i="84"/>
  <c r="P1364" i="84" s="1"/>
  <c r="H1364" i="84"/>
  <c r="F1364" i="84"/>
  <c r="E1364" i="84"/>
  <c r="P1363" i="84"/>
  <c r="O1363" i="84"/>
  <c r="N1363" i="84"/>
  <c r="J1363" i="84"/>
  <c r="G1363" i="84"/>
  <c r="P1362" i="84"/>
  <c r="O1362" i="84"/>
  <c r="N1362" i="84"/>
  <c r="J1362" i="84"/>
  <c r="G1362" i="84"/>
  <c r="P1361" i="84"/>
  <c r="O1361" i="84"/>
  <c r="N1361" i="84"/>
  <c r="J1361" i="84"/>
  <c r="G1361" i="84"/>
  <c r="P1360" i="84"/>
  <c r="O1360" i="84"/>
  <c r="N1360" i="84"/>
  <c r="J1360" i="84"/>
  <c r="G1360" i="84"/>
  <c r="P1359" i="84"/>
  <c r="O1359" i="84"/>
  <c r="N1359" i="84"/>
  <c r="J1359" i="84"/>
  <c r="G1359" i="84"/>
  <c r="P1358" i="84"/>
  <c r="O1358" i="84"/>
  <c r="N1358" i="84"/>
  <c r="J1358" i="84"/>
  <c r="G1358" i="84"/>
  <c r="P1357" i="84"/>
  <c r="O1357" i="84"/>
  <c r="N1357" i="84"/>
  <c r="J1357" i="84"/>
  <c r="G1357" i="84"/>
  <c r="P1356" i="84"/>
  <c r="O1356" i="84"/>
  <c r="N1356" i="84"/>
  <c r="J1356" i="84"/>
  <c r="G1356" i="84"/>
  <c r="P1355" i="84"/>
  <c r="O1355" i="84"/>
  <c r="N1355" i="84"/>
  <c r="J1355" i="84"/>
  <c r="G1355" i="84"/>
  <c r="P1354" i="84"/>
  <c r="O1354" i="84"/>
  <c r="N1354" i="84"/>
  <c r="J1354" i="84"/>
  <c r="G1354" i="84"/>
  <c r="M1352" i="84"/>
  <c r="L1352" i="84"/>
  <c r="I1352" i="84"/>
  <c r="H1352" i="84"/>
  <c r="O1352" i="84" s="1"/>
  <c r="F1352" i="84"/>
  <c r="E1352" i="84"/>
  <c r="P1351" i="84"/>
  <c r="O1351" i="84"/>
  <c r="N1351" i="84"/>
  <c r="J1351" i="84"/>
  <c r="G1351" i="84"/>
  <c r="P1350" i="84"/>
  <c r="O1350" i="84"/>
  <c r="N1350" i="84"/>
  <c r="J1350" i="84"/>
  <c r="G1350" i="84"/>
  <c r="P1349" i="84"/>
  <c r="O1349" i="84"/>
  <c r="N1349" i="84"/>
  <c r="J1349" i="84"/>
  <c r="G1349" i="84"/>
  <c r="M1348" i="84"/>
  <c r="L1348" i="84"/>
  <c r="I1348" i="84"/>
  <c r="P1348" i="84" s="1"/>
  <c r="H1348" i="84"/>
  <c r="O1348" i="84" s="1"/>
  <c r="F1348" i="84"/>
  <c r="E1348" i="84"/>
  <c r="P1347" i="84"/>
  <c r="O1347" i="84"/>
  <c r="N1347" i="84"/>
  <c r="J1347" i="84"/>
  <c r="G1347" i="84"/>
  <c r="P1346" i="84"/>
  <c r="O1346" i="84"/>
  <c r="N1346" i="84"/>
  <c r="J1346" i="84"/>
  <c r="G1346" i="84"/>
  <c r="P1345" i="84"/>
  <c r="O1345" i="84"/>
  <c r="N1345" i="84"/>
  <c r="J1345" i="84"/>
  <c r="G1345" i="84"/>
  <c r="P1344" i="84"/>
  <c r="O1344" i="84"/>
  <c r="N1344" i="84"/>
  <c r="J1344" i="84"/>
  <c r="G1344" i="84"/>
  <c r="P1343" i="84"/>
  <c r="O1343" i="84"/>
  <c r="N1343" i="84"/>
  <c r="J1343" i="84"/>
  <c r="G1343" i="84"/>
  <c r="M1342" i="84"/>
  <c r="L1342" i="84"/>
  <c r="I1342" i="84"/>
  <c r="P1342" i="84" s="1"/>
  <c r="H1342" i="84"/>
  <c r="O1342" i="84" s="1"/>
  <c r="F1342" i="84"/>
  <c r="E1342" i="84"/>
  <c r="P1341" i="84"/>
  <c r="O1341" i="84"/>
  <c r="N1341" i="84"/>
  <c r="J1341" i="84"/>
  <c r="G1341" i="84"/>
  <c r="P1340" i="84"/>
  <c r="O1340" i="84"/>
  <c r="N1340" i="84"/>
  <c r="J1340" i="84"/>
  <c r="G1340" i="84"/>
  <c r="P1339" i="84"/>
  <c r="O1339" i="84"/>
  <c r="N1339" i="84"/>
  <c r="J1339" i="84"/>
  <c r="G1339" i="84"/>
  <c r="P1338" i="84"/>
  <c r="O1338" i="84"/>
  <c r="N1338" i="84"/>
  <c r="J1338" i="84"/>
  <c r="G1338" i="84"/>
  <c r="P1337" i="84"/>
  <c r="O1337" i="84"/>
  <c r="N1337" i="84"/>
  <c r="J1337" i="84"/>
  <c r="G1337" i="84"/>
  <c r="P1336" i="84"/>
  <c r="O1336" i="84"/>
  <c r="N1336" i="84"/>
  <c r="J1336" i="84"/>
  <c r="G1336" i="84"/>
  <c r="P1335" i="84"/>
  <c r="O1335" i="84"/>
  <c r="N1335" i="84"/>
  <c r="J1335" i="84"/>
  <c r="G1335" i="84"/>
  <c r="P1334" i="84"/>
  <c r="O1334" i="84"/>
  <c r="N1334" i="84"/>
  <c r="J1334" i="84"/>
  <c r="G1334" i="84"/>
  <c r="P1333" i="84"/>
  <c r="O1333" i="84"/>
  <c r="N1333" i="84"/>
  <c r="J1333" i="84"/>
  <c r="G1333" i="84"/>
  <c r="P1331" i="84"/>
  <c r="O1331" i="84"/>
  <c r="N1331" i="84"/>
  <c r="J1331" i="84"/>
  <c r="G1331" i="84"/>
  <c r="P1330" i="84"/>
  <c r="O1330" i="84"/>
  <c r="N1330" i="84"/>
  <c r="J1330" i="84"/>
  <c r="G1330" i="84"/>
  <c r="P1329" i="84"/>
  <c r="O1329" i="84"/>
  <c r="N1329" i="84"/>
  <c r="J1329" i="84"/>
  <c r="G1329" i="84"/>
  <c r="P1328" i="84"/>
  <c r="O1328" i="84"/>
  <c r="N1328" i="84"/>
  <c r="J1328" i="84"/>
  <c r="G1328" i="84"/>
  <c r="P1327" i="84"/>
  <c r="O1327" i="84"/>
  <c r="N1327" i="84"/>
  <c r="J1327" i="84"/>
  <c r="G1327" i="84"/>
  <c r="P1326" i="84"/>
  <c r="O1326" i="84"/>
  <c r="N1326" i="84"/>
  <c r="J1326" i="84"/>
  <c r="G1326" i="84"/>
  <c r="P1325" i="84"/>
  <c r="O1325" i="84"/>
  <c r="N1325" i="84"/>
  <c r="J1325" i="84"/>
  <c r="G1325" i="84"/>
  <c r="M1324" i="84"/>
  <c r="M1332" i="84" s="1"/>
  <c r="L1324" i="84"/>
  <c r="L1332" i="84" s="1"/>
  <c r="I1324" i="84"/>
  <c r="I1332" i="84" s="1"/>
  <c r="P1332" i="84" s="1"/>
  <c r="H1324" i="84"/>
  <c r="H1332" i="84" s="1"/>
  <c r="O1332" i="84" s="1"/>
  <c r="F1324" i="84"/>
  <c r="F1332" i="84" s="1"/>
  <c r="E1324" i="84"/>
  <c r="E1332" i="84" s="1"/>
  <c r="P1323" i="84"/>
  <c r="O1323" i="84"/>
  <c r="N1323" i="84"/>
  <c r="J1323" i="84"/>
  <c r="G1323" i="84"/>
  <c r="P1322" i="84"/>
  <c r="O1322" i="84"/>
  <c r="N1322" i="84"/>
  <c r="J1322" i="84"/>
  <c r="G1322" i="84"/>
  <c r="P1321" i="84"/>
  <c r="O1321" i="84"/>
  <c r="N1321" i="84"/>
  <c r="J1321" i="84"/>
  <c r="G1321" i="84"/>
  <c r="P1320" i="84"/>
  <c r="O1320" i="84"/>
  <c r="N1320" i="84"/>
  <c r="J1320" i="84"/>
  <c r="G1320" i="84"/>
  <c r="P1319" i="84"/>
  <c r="O1319" i="84"/>
  <c r="N1319" i="84"/>
  <c r="J1319" i="84"/>
  <c r="G1319" i="84"/>
  <c r="P1318" i="84"/>
  <c r="O1318" i="84"/>
  <c r="N1318" i="84"/>
  <c r="J1318" i="84"/>
  <c r="G1318" i="84"/>
  <c r="P1317" i="84"/>
  <c r="O1317" i="84"/>
  <c r="N1317" i="84"/>
  <c r="J1317" i="84"/>
  <c r="G1317" i="84"/>
  <c r="P1316" i="84"/>
  <c r="O1316" i="84"/>
  <c r="N1316" i="84"/>
  <c r="J1316" i="84"/>
  <c r="G1316" i="84"/>
  <c r="M1315" i="84"/>
  <c r="L1315" i="84"/>
  <c r="I1315" i="84"/>
  <c r="P1315" i="84" s="1"/>
  <c r="H1315" i="84"/>
  <c r="O1315" i="84" s="1"/>
  <c r="F1315" i="84"/>
  <c r="E1315" i="84"/>
  <c r="P1314" i="84"/>
  <c r="O1314" i="84"/>
  <c r="N1314" i="84"/>
  <c r="J1314" i="84"/>
  <c r="G1314" i="84"/>
  <c r="P1313" i="84"/>
  <c r="O1313" i="84"/>
  <c r="N1313" i="84"/>
  <c r="J1313" i="84"/>
  <c r="G1313" i="84"/>
  <c r="P1312" i="84"/>
  <c r="O1312" i="84"/>
  <c r="N1312" i="84"/>
  <c r="J1312" i="84"/>
  <c r="G1312" i="84"/>
  <c r="P1311" i="84"/>
  <c r="O1311" i="84"/>
  <c r="N1311" i="84"/>
  <c r="J1311" i="84"/>
  <c r="G1311" i="84"/>
  <c r="P1310" i="84"/>
  <c r="O1310" i="84"/>
  <c r="N1310" i="84"/>
  <c r="J1310" i="84"/>
  <c r="G1310" i="84"/>
  <c r="P1309" i="84"/>
  <c r="O1309" i="84"/>
  <c r="N1309" i="84"/>
  <c r="J1309" i="84"/>
  <c r="G1309" i="84"/>
  <c r="P1308" i="84"/>
  <c r="O1308" i="84"/>
  <c r="N1308" i="84"/>
  <c r="J1308" i="84"/>
  <c r="G1308" i="84"/>
  <c r="M1307" i="84"/>
  <c r="L1307" i="84"/>
  <c r="I1307" i="84"/>
  <c r="P1307" i="84" s="1"/>
  <c r="H1307" i="84"/>
  <c r="O1307" i="84" s="1"/>
  <c r="F1307" i="84"/>
  <c r="E1307" i="84"/>
  <c r="P1306" i="84"/>
  <c r="O1306" i="84"/>
  <c r="N1306" i="84"/>
  <c r="J1306" i="84"/>
  <c r="G1306" i="84"/>
  <c r="P1305" i="84"/>
  <c r="O1305" i="84"/>
  <c r="N1305" i="84"/>
  <c r="J1305" i="84"/>
  <c r="G1305" i="84"/>
  <c r="P1304" i="84"/>
  <c r="O1304" i="84"/>
  <c r="N1304" i="84"/>
  <c r="J1304" i="84"/>
  <c r="G1304" i="84"/>
  <c r="P1303" i="84"/>
  <c r="O1303" i="84"/>
  <c r="N1303" i="84"/>
  <c r="J1303" i="84"/>
  <c r="G1303" i="84"/>
  <c r="P1302" i="84"/>
  <c r="O1302" i="84"/>
  <c r="N1302" i="84"/>
  <c r="J1302" i="84"/>
  <c r="G1302" i="84"/>
  <c r="P1301" i="84"/>
  <c r="O1301" i="84"/>
  <c r="N1301" i="84"/>
  <c r="J1301" i="84"/>
  <c r="G1301" i="84"/>
  <c r="P1300" i="84"/>
  <c r="O1300" i="84"/>
  <c r="N1300" i="84"/>
  <c r="J1300" i="84"/>
  <c r="G1300" i="84"/>
  <c r="M1299" i="84"/>
  <c r="L1299" i="84"/>
  <c r="I1299" i="84"/>
  <c r="P1299" i="84" s="1"/>
  <c r="H1299" i="84"/>
  <c r="O1299" i="84" s="1"/>
  <c r="F1299" i="84"/>
  <c r="E1299" i="84"/>
  <c r="P1298" i="84"/>
  <c r="O1298" i="84"/>
  <c r="N1298" i="84"/>
  <c r="J1298" i="84"/>
  <c r="G1298" i="84"/>
  <c r="P1297" i="84"/>
  <c r="O1297" i="84"/>
  <c r="N1297" i="84"/>
  <c r="J1297" i="84"/>
  <c r="G1297" i="84"/>
  <c r="P1296" i="84"/>
  <c r="O1296" i="84"/>
  <c r="N1296" i="84"/>
  <c r="J1296" i="84"/>
  <c r="G1296" i="84"/>
  <c r="P1295" i="84"/>
  <c r="O1295" i="84"/>
  <c r="N1295" i="84"/>
  <c r="J1295" i="84"/>
  <c r="G1295" i="84"/>
  <c r="P1294" i="84"/>
  <c r="O1294" i="84"/>
  <c r="N1294" i="84"/>
  <c r="J1294" i="84"/>
  <c r="G1294" i="84"/>
  <c r="M1293" i="84"/>
  <c r="L1293" i="84"/>
  <c r="I1293" i="84"/>
  <c r="P1293" i="84" s="1"/>
  <c r="H1293" i="84"/>
  <c r="O1293" i="84" s="1"/>
  <c r="F1293" i="84"/>
  <c r="E1293" i="84"/>
  <c r="P1292" i="84"/>
  <c r="O1292" i="84"/>
  <c r="N1292" i="84"/>
  <c r="J1292" i="84"/>
  <c r="G1292" i="84"/>
  <c r="P1291" i="84"/>
  <c r="O1291" i="84"/>
  <c r="N1291" i="84"/>
  <c r="J1291" i="84"/>
  <c r="G1291" i="84"/>
  <c r="P1290" i="84"/>
  <c r="O1290" i="84"/>
  <c r="N1290" i="84"/>
  <c r="J1290" i="84"/>
  <c r="G1290" i="84"/>
  <c r="P1289" i="84"/>
  <c r="O1289" i="84"/>
  <c r="N1289" i="84"/>
  <c r="J1289" i="84"/>
  <c r="G1289" i="84"/>
  <c r="P1288" i="84"/>
  <c r="O1288" i="84"/>
  <c r="N1288" i="84"/>
  <c r="J1288" i="84"/>
  <c r="G1288" i="84"/>
  <c r="P1287" i="84"/>
  <c r="O1287" i="84"/>
  <c r="N1287" i="84"/>
  <c r="J1287" i="84"/>
  <c r="G1287" i="84"/>
  <c r="P1286" i="84"/>
  <c r="O1286" i="84"/>
  <c r="N1286" i="84"/>
  <c r="J1286" i="84"/>
  <c r="G1286" i="84"/>
  <c r="P1285" i="84"/>
  <c r="O1285" i="84"/>
  <c r="N1285" i="84"/>
  <c r="J1285" i="84"/>
  <c r="G1285" i="84"/>
  <c r="P1284" i="84"/>
  <c r="O1284" i="84"/>
  <c r="N1284" i="84"/>
  <c r="J1284" i="84"/>
  <c r="G1284" i="84"/>
  <c r="P1283" i="84"/>
  <c r="O1283" i="84"/>
  <c r="N1283" i="84"/>
  <c r="J1283" i="84"/>
  <c r="G1283" i="84"/>
  <c r="M1282" i="84"/>
  <c r="L1282" i="84"/>
  <c r="I1282" i="84"/>
  <c r="P1282" i="84" s="1"/>
  <c r="H1282" i="84"/>
  <c r="O1282" i="84" s="1"/>
  <c r="F1282" i="84"/>
  <c r="E1282" i="84"/>
  <c r="P1281" i="84"/>
  <c r="O1281" i="84"/>
  <c r="N1281" i="84"/>
  <c r="J1281" i="84"/>
  <c r="G1281" i="84"/>
  <c r="P1280" i="84"/>
  <c r="O1280" i="84"/>
  <c r="N1280" i="84"/>
  <c r="J1280" i="84"/>
  <c r="G1280" i="84"/>
  <c r="P1279" i="84"/>
  <c r="O1279" i="84"/>
  <c r="N1279" i="84"/>
  <c r="J1279" i="84"/>
  <c r="G1279" i="84"/>
  <c r="P1278" i="84"/>
  <c r="O1278" i="84"/>
  <c r="N1278" i="84"/>
  <c r="J1278" i="84"/>
  <c r="G1278" i="84"/>
  <c r="M1273" i="84"/>
  <c r="L1273" i="84"/>
  <c r="I1273" i="84"/>
  <c r="P1273" i="84" s="1"/>
  <c r="H1273" i="84"/>
  <c r="O1273" i="84" s="1"/>
  <c r="F1273" i="84"/>
  <c r="E1273" i="84"/>
  <c r="P1272" i="84"/>
  <c r="O1272" i="84"/>
  <c r="N1272" i="84"/>
  <c r="J1272" i="84"/>
  <c r="G1272" i="84"/>
  <c r="P1271" i="84"/>
  <c r="O1271" i="84"/>
  <c r="N1271" i="84"/>
  <c r="J1271" i="84"/>
  <c r="G1271" i="84"/>
  <c r="P1270" i="84"/>
  <c r="O1270" i="84"/>
  <c r="N1270" i="84"/>
  <c r="J1270" i="84"/>
  <c r="G1270" i="84"/>
  <c r="P1269" i="84"/>
  <c r="O1269" i="84"/>
  <c r="N1269" i="84"/>
  <c r="J1269" i="84"/>
  <c r="G1269" i="84"/>
  <c r="P1268" i="84"/>
  <c r="O1268" i="84"/>
  <c r="N1268" i="84"/>
  <c r="J1268" i="84"/>
  <c r="G1268" i="84"/>
  <c r="P1267" i="84"/>
  <c r="O1267" i="84"/>
  <c r="N1267" i="84"/>
  <c r="J1267" i="84"/>
  <c r="G1267" i="84"/>
  <c r="P1266" i="84"/>
  <c r="O1266" i="84"/>
  <c r="N1266" i="84"/>
  <c r="J1266" i="84"/>
  <c r="G1266" i="84"/>
  <c r="P1265" i="84"/>
  <c r="O1265" i="84"/>
  <c r="N1265" i="84"/>
  <c r="J1265" i="84"/>
  <c r="G1265" i="84"/>
  <c r="P1264" i="84"/>
  <c r="O1264" i="84"/>
  <c r="N1264" i="84"/>
  <c r="J1264" i="84"/>
  <c r="G1264" i="84"/>
  <c r="P1263" i="84"/>
  <c r="O1263" i="84"/>
  <c r="N1263" i="84"/>
  <c r="J1263" i="84"/>
  <c r="G1263" i="84"/>
  <c r="M1261" i="84"/>
  <c r="L1261" i="84"/>
  <c r="I1261" i="84"/>
  <c r="H1261" i="84"/>
  <c r="F1261" i="84"/>
  <c r="E1261" i="84"/>
  <c r="P1260" i="84"/>
  <c r="O1260" i="84"/>
  <c r="N1260" i="84"/>
  <c r="J1260" i="84"/>
  <c r="G1260" i="84"/>
  <c r="P1259" i="84"/>
  <c r="O1259" i="84"/>
  <c r="N1259" i="84"/>
  <c r="J1259" i="84"/>
  <c r="G1259" i="84"/>
  <c r="P1258" i="84"/>
  <c r="O1258" i="84"/>
  <c r="N1258" i="84"/>
  <c r="J1258" i="84"/>
  <c r="G1258" i="84"/>
  <c r="M1257" i="84"/>
  <c r="L1257" i="84"/>
  <c r="I1257" i="84"/>
  <c r="P1257" i="84" s="1"/>
  <c r="H1257" i="84"/>
  <c r="O1257" i="84" s="1"/>
  <c r="F1257" i="84"/>
  <c r="E1257" i="84"/>
  <c r="P1256" i="84"/>
  <c r="O1256" i="84"/>
  <c r="N1256" i="84"/>
  <c r="J1256" i="84"/>
  <c r="G1256" i="84"/>
  <c r="P1255" i="84"/>
  <c r="O1255" i="84"/>
  <c r="N1255" i="84"/>
  <c r="J1255" i="84"/>
  <c r="G1255" i="84"/>
  <c r="P1254" i="84"/>
  <c r="O1254" i="84"/>
  <c r="N1254" i="84"/>
  <c r="J1254" i="84"/>
  <c r="G1254" i="84"/>
  <c r="P1253" i="84"/>
  <c r="O1253" i="84"/>
  <c r="N1253" i="84"/>
  <c r="J1253" i="84"/>
  <c r="G1253" i="84"/>
  <c r="P1252" i="84"/>
  <c r="O1252" i="84"/>
  <c r="N1252" i="84"/>
  <c r="J1252" i="84"/>
  <c r="G1252" i="84"/>
  <c r="M1251" i="84"/>
  <c r="L1251" i="84"/>
  <c r="I1251" i="84"/>
  <c r="P1251" i="84" s="1"/>
  <c r="H1251" i="84"/>
  <c r="O1251" i="84" s="1"/>
  <c r="F1251" i="84"/>
  <c r="E1251" i="84"/>
  <c r="P1250" i="84"/>
  <c r="O1250" i="84"/>
  <c r="N1250" i="84"/>
  <c r="J1250" i="84"/>
  <c r="G1250" i="84"/>
  <c r="P1249" i="84"/>
  <c r="O1249" i="84"/>
  <c r="N1249" i="84"/>
  <c r="J1249" i="84"/>
  <c r="G1249" i="84"/>
  <c r="P1248" i="84"/>
  <c r="O1248" i="84"/>
  <c r="N1248" i="84"/>
  <c r="J1248" i="84"/>
  <c r="G1248" i="84"/>
  <c r="P1247" i="84"/>
  <c r="O1247" i="84"/>
  <c r="N1247" i="84"/>
  <c r="J1247" i="84"/>
  <c r="G1247" i="84"/>
  <c r="P1246" i="84"/>
  <c r="O1246" i="84"/>
  <c r="N1246" i="84"/>
  <c r="J1246" i="84"/>
  <c r="G1246" i="84"/>
  <c r="P1245" i="84"/>
  <c r="O1245" i="84"/>
  <c r="N1245" i="84"/>
  <c r="J1245" i="84"/>
  <c r="G1245" i="84"/>
  <c r="P1244" i="84"/>
  <c r="O1244" i="84"/>
  <c r="N1244" i="84"/>
  <c r="J1244" i="84"/>
  <c r="G1244" i="84"/>
  <c r="P1243" i="84"/>
  <c r="O1243" i="84"/>
  <c r="N1243" i="84"/>
  <c r="J1243" i="84"/>
  <c r="G1243" i="84"/>
  <c r="P1242" i="84"/>
  <c r="O1242" i="84"/>
  <c r="N1242" i="84"/>
  <c r="J1242" i="84"/>
  <c r="G1242" i="84"/>
  <c r="P1240" i="84"/>
  <c r="O1240" i="84"/>
  <c r="N1240" i="84"/>
  <c r="J1240" i="84"/>
  <c r="G1240" i="84"/>
  <c r="P1239" i="84"/>
  <c r="O1239" i="84"/>
  <c r="N1239" i="84"/>
  <c r="J1239" i="84"/>
  <c r="G1239" i="84"/>
  <c r="P1238" i="84"/>
  <c r="O1238" i="84"/>
  <c r="N1238" i="84"/>
  <c r="J1238" i="84"/>
  <c r="G1238" i="84"/>
  <c r="P1237" i="84"/>
  <c r="O1237" i="84"/>
  <c r="N1237" i="84"/>
  <c r="J1237" i="84"/>
  <c r="G1237" i="84"/>
  <c r="P1236" i="84"/>
  <c r="O1236" i="84"/>
  <c r="N1236" i="84"/>
  <c r="J1236" i="84"/>
  <c r="G1236" i="84"/>
  <c r="P1235" i="84"/>
  <c r="O1235" i="84"/>
  <c r="N1235" i="84"/>
  <c r="J1235" i="84"/>
  <c r="G1235" i="84"/>
  <c r="P1234" i="84"/>
  <c r="O1234" i="84"/>
  <c r="N1234" i="84"/>
  <c r="J1234" i="84"/>
  <c r="G1234" i="84"/>
  <c r="M1233" i="84"/>
  <c r="M1241" i="84" s="1"/>
  <c r="L1233" i="84"/>
  <c r="L1241" i="84" s="1"/>
  <c r="I1233" i="84"/>
  <c r="P1233" i="84" s="1"/>
  <c r="H1233" i="84"/>
  <c r="H1241" i="84" s="1"/>
  <c r="O1241" i="84" s="1"/>
  <c r="F1233" i="84"/>
  <c r="F1241" i="84" s="1"/>
  <c r="E1233" i="84"/>
  <c r="E1241" i="84" s="1"/>
  <c r="P1232" i="84"/>
  <c r="O1232" i="84"/>
  <c r="N1232" i="84"/>
  <c r="J1232" i="84"/>
  <c r="G1232" i="84"/>
  <c r="P1231" i="84"/>
  <c r="O1231" i="84"/>
  <c r="N1231" i="84"/>
  <c r="J1231" i="84"/>
  <c r="G1231" i="84"/>
  <c r="P1230" i="84"/>
  <c r="O1230" i="84"/>
  <c r="N1230" i="84"/>
  <c r="J1230" i="84"/>
  <c r="G1230" i="84"/>
  <c r="P1229" i="84"/>
  <c r="O1229" i="84"/>
  <c r="N1229" i="84"/>
  <c r="J1229" i="84"/>
  <c r="G1229" i="84"/>
  <c r="P1228" i="84"/>
  <c r="O1228" i="84"/>
  <c r="N1228" i="84"/>
  <c r="J1228" i="84"/>
  <c r="G1228" i="84"/>
  <c r="P1227" i="84"/>
  <c r="O1227" i="84"/>
  <c r="N1227" i="84"/>
  <c r="J1227" i="84"/>
  <c r="G1227" i="84"/>
  <c r="P1226" i="84"/>
  <c r="O1226" i="84"/>
  <c r="N1226" i="84"/>
  <c r="J1226" i="84"/>
  <c r="G1226" i="84"/>
  <c r="P1225" i="84"/>
  <c r="O1225" i="84"/>
  <c r="N1225" i="84"/>
  <c r="J1225" i="84"/>
  <c r="G1225" i="84"/>
  <c r="M1224" i="84"/>
  <c r="L1224" i="84"/>
  <c r="I1224" i="84"/>
  <c r="P1224" i="84" s="1"/>
  <c r="H1224" i="84"/>
  <c r="O1224" i="84" s="1"/>
  <c r="F1224" i="84"/>
  <c r="E1224" i="84"/>
  <c r="P1223" i="84"/>
  <c r="O1223" i="84"/>
  <c r="N1223" i="84"/>
  <c r="J1223" i="84"/>
  <c r="G1223" i="84"/>
  <c r="P1222" i="84"/>
  <c r="O1222" i="84"/>
  <c r="N1222" i="84"/>
  <c r="J1222" i="84"/>
  <c r="G1222" i="84"/>
  <c r="P1221" i="84"/>
  <c r="O1221" i="84"/>
  <c r="N1221" i="84"/>
  <c r="J1221" i="84"/>
  <c r="G1221" i="84"/>
  <c r="P1220" i="84"/>
  <c r="O1220" i="84"/>
  <c r="N1220" i="84"/>
  <c r="J1220" i="84"/>
  <c r="G1220" i="84"/>
  <c r="P1219" i="84"/>
  <c r="O1219" i="84"/>
  <c r="N1219" i="84"/>
  <c r="J1219" i="84"/>
  <c r="G1219" i="84"/>
  <c r="P1218" i="84"/>
  <c r="O1218" i="84"/>
  <c r="N1218" i="84"/>
  <c r="J1218" i="84"/>
  <c r="G1218" i="84"/>
  <c r="P1217" i="84"/>
  <c r="O1217" i="84"/>
  <c r="N1217" i="84"/>
  <c r="J1217" i="84"/>
  <c r="G1217" i="84"/>
  <c r="M1216" i="84"/>
  <c r="L1216" i="84"/>
  <c r="I1216" i="84"/>
  <c r="P1216" i="84" s="1"/>
  <c r="H1216" i="84"/>
  <c r="O1216" i="84" s="1"/>
  <c r="F1216" i="84"/>
  <c r="E1216" i="84"/>
  <c r="P1215" i="84"/>
  <c r="O1215" i="84"/>
  <c r="N1215" i="84"/>
  <c r="J1215" i="84"/>
  <c r="G1215" i="84"/>
  <c r="P1214" i="84"/>
  <c r="O1214" i="84"/>
  <c r="N1214" i="84"/>
  <c r="J1214" i="84"/>
  <c r="G1214" i="84"/>
  <c r="P1213" i="84"/>
  <c r="O1213" i="84"/>
  <c r="N1213" i="84"/>
  <c r="J1213" i="84"/>
  <c r="G1213" i="84"/>
  <c r="P1212" i="84"/>
  <c r="O1212" i="84"/>
  <c r="N1212" i="84"/>
  <c r="J1212" i="84"/>
  <c r="G1212" i="84"/>
  <c r="P1211" i="84"/>
  <c r="O1211" i="84"/>
  <c r="N1211" i="84"/>
  <c r="J1211" i="84"/>
  <c r="G1211" i="84"/>
  <c r="P1210" i="84"/>
  <c r="O1210" i="84"/>
  <c r="N1210" i="84"/>
  <c r="J1210" i="84"/>
  <c r="G1210" i="84"/>
  <c r="P1209" i="84"/>
  <c r="O1209" i="84"/>
  <c r="N1209" i="84"/>
  <c r="J1209" i="84"/>
  <c r="G1209" i="84"/>
  <c r="M1208" i="84"/>
  <c r="L1208" i="84"/>
  <c r="I1208" i="84"/>
  <c r="P1208" i="84" s="1"/>
  <c r="H1208" i="84"/>
  <c r="O1208" i="84" s="1"/>
  <c r="F1208" i="84"/>
  <c r="E1208" i="84"/>
  <c r="P1207" i="84"/>
  <c r="O1207" i="84"/>
  <c r="N1207" i="84"/>
  <c r="J1207" i="84"/>
  <c r="G1207" i="84"/>
  <c r="P1206" i="84"/>
  <c r="O1206" i="84"/>
  <c r="N1206" i="84"/>
  <c r="J1206" i="84"/>
  <c r="G1206" i="84"/>
  <c r="P1205" i="84"/>
  <c r="O1205" i="84"/>
  <c r="N1205" i="84"/>
  <c r="J1205" i="84"/>
  <c r="G1205" i="84"/>
  <c r="P1204" i="84"/>
  <c r="O1204" i="84"/>
  <c r="N1204" i="84"/>
  <c r="J1204" i="84"/>
  <c r="G1204" i="84"/>
  <c r="P1203" i="84"/>
  <c r="O1203" i="84"/>
  <c r="N1203" i="84"/>
  <c r="J1203" i="84"/>
  <c r="G1203" i="84"/>
  <c r="M1202" i="84"/>
  <c r="L1202" i="84"/>
  <c r="I1202" i="84"/>
  <c r="P1202" i="84" s="1"/>
  <c r="H1202" i="84"/>
  <c r="O1202" i="84" s="1"/>
  <c r="F1202" i="84"/>
  <c r="E1202" i="84"/>
  <c r="P1201" i="84"/>
  <c r="O1201" i="84"/>
  <c r="N1201" i="84"/>
  <c r="J1201" i="84"/>
  <c r="G1201" i="84"/>
  <c r="P1200" i="84"/>
  <c r="O1200" i="84"/>
  <c r="N1200" i="84"/>
  <c r="J1200" i="84"/>
  <c r="G1200" i="84"/>
  <c r="P1199" i="84"/>
  <c r="O1199" i="84"/>
  <c r="N1199" i="84"/>
  <c r="J1199" i="84"/>
  <c r="G1199" i="84"/>
  <c r="P1198" i="84"/>
  <c r="O1198" i="84"/>
  <c r="N1198" i="84"/>
  <c r="J1198" i="84"/>
  <c r="G1198" i="84"/>
  <c r="P1197" i="84"/>
  <c r="O1197" i="84"/>
  <c r="N1197" i="84"/>
  <c r="J1197" i="84"/>
  <c r="G1197" i="84"/>
  <c r="P1196" i="84"/>
  <c r="O1196" i="84"/>
  <c r="N1196" i="84"/>
  <c r="J1196" i="84"/>
  <c r="G1196" i="84"/>
  <c r="P1195" i="84"/>
  <c r="O1195" i="84"/>
  <c r="N1195" i="84"/>
  <c r="J1195" i="84"/>
  <c r="G1195" i="84"/>
  <c r="P1194" i="84"/>
  <c r="O1194" i="84"/>
  <c r="N1194" i="84"/>
  <c r="J1194" i="84"/>
  <c r="G1194" i="84"/>
  <c r="P1193" i="84"/>
  <c r="O1193" i="84"/>
  <c r="N1193" i="84"/>
  <c r="J1193" i="84"/>
  <c r="G1193" i="84"/>
  <c r="P1192" i="84"/>
  <c r="O1192" i="84"/>
  <c r="N1192" i="84"/>
  <c r="J1192" i="84"/>
  <c r="G1192" i="84"/>
  <c r="M1191" i="84"/>
  <c r="L1191" i="84"/>
  <c r="I1191" i="84"/>
  <c r="P1191" i="84" s="1"/>
  <c r="H1191" i="84"/>
  <c r="F1191" i="84"/>
  <c r="E1191" i="84"/>
  <c r="P1190" i="84"/>
  <c r="O1190" i="84"/>
  <c r="N1190" i="84"/>
  <c r="J1190" i="84"/>
  <c r="G1190" i="84"/>
  <c r="P1189" i="84"/>
  <c r="O1189" i="84"/>
  <c r="N1189" i="84"/>
  <c r="J1189" i="84"/>
  <c r="G1189" i="84"/>
  <c r="P1188" i="84"/>
  <c r="O1188" i="84"/>
  <c r="N1188" i="84"/>
  <c r="J1188" i="84"/>
  <c r="G1188" i="84"/>
  <c r="P1187" i="84"/>
  <c r="O1187" i="84"/>
  <c r="N1187" i="84"/>
  <c r="J1187" i="84"/>
  <c r="G1187" i="84"/>
  <c r="M1182" i="84"/>
  <c r="L1182" i="84"/>
  <c r="I1182" i="84"/>
  <c r="P1182" i="84" s="1"/>
  <c r="H1182" i="84"/>
  <c r="O1182" i="84" s="1"/>
  <c r="F1182" i="84"/>
  <c r="E1182" i="84"/>
  <c r="P1181" i="84"/>
  <c r="O1181" i="84"/>
  <c r="N1181" i="84"/>
  <c r="J1181" i="84"/>
  <c r="G1181" i="84"/>
  <c r="P1180" i="84"/>
  <c r="O1180" i="84"/>
  <c r="N1180" i="84"/>
  <c r="J1180" i="84"/>
  <c r="G1180" i="84"/>
  <c r="P1179" i="84"/>
  <c r="O1179" i="84"/>
  <c r="N1179" i="84"/>
  <c r="J1179" i="84"/>
  <c r="G1179" i="84"/>
  <c r="P1178" i="84"/>
  <c r="O1178" i="84"/>
  <c r="N1178" i="84"/>
  <c r="J1178" i="84"/>
  <c r="G1178" i="84"/>
  <c r="P1177" i="84"/>
  <c r="O1177" i="84"/>
  <c r="N1177" i="84"/>
  <c r="J1177" i="84"/>
  <c r="G1177" i="84"/>
  <c r="P1176" i="84"/>
  <c r="O1176" i="84"/>
  <c r="N1176" i="84"/>
  <c r="J1176" i="84"/>
  <c r="G1176" i="84"/>
  <c r="P1175" i="84"/>
  <c r="O1175" i="84"/>
  <c r="N1175" i="84"/>
  <c r="J1175" i="84"/>
  <c r="G1175" i="84"/>
  <c r="P1174" i="84"/>
  <c r="O1174" i="84"/>
  <c r="N1174" i="84"/>
  <c r="J1174" i="84"/>
  <c r="G1174" i="84"/>
  <c r="P1173" i="84"/>
  <c r="O1173" i="84"/>
  <c r="N1173" i="84"/>
  <c r="J1173" i="84"/>
  <c r="G1173" i="84"/>
  <c r="P1172" i="84"/>
  <c r="O1172" i="84"/>
  <c r="N1172" i="84"/>
  <c r="J1172" i="84"/>
  <c r="G1172" i="84"/>
  <c r="M1170" i="84"/>
  <c r="L1170" i="84"/>
  <c r="I1170" i="84"/>
  <c r="P1170" i="84" s="1"/>
  <c r="H1170" i="84"/>
  <c r="F1170" i="84"/>
  <c r="E1170" i="84"/>
  <c r="P1169" i="84"/>
  <c r="O1169" i="84"/>
  <c r="N1169" i="84"/>
  <c r="J1169" i="84"/>
  <c r="G1169" i="84"/>
  <c r="P1168" i="84"/>
  <c r="O1168" i="84"/>
  <c r="N1168" i="84"/>
  <c r="J1168" i="84"/>
  <c r="G1168" i="84"/>
  <c r="P1167" i="84"/>
  <c r="O1167" i="84"/>
  <c r="N1167" i="84"/>
  <c r="J1167" i="84"/>
  <c r="G1167" i="84"/>
  <c r="M1166" i="84"/>
  <c r="L1166" i="84"/>
  <c r="I1166" i="84"/>
  <c r="P1166" i="84" s="1"/>
  <c r="H1166" i="84"/>
  <c r="O1166" i="84" s="1"/>
  <c r="F1166" i="84"/>
  <c r="E1166" i="84"/>
  <c r="P1165" i="84"/>
  <c r="O1165" i="84"/>
  <c r="N1165" i="84"/>
  <c r="J1165" i="84"/>
  <c r="G1165" i="84"/>
  <c r="P1164" i="84"/>
  <c r="O1164" i="84"/>
  <c r="N1164" i="84"/>
  <c r="J1164" i="84"/>
  <c r="G1164" i="84"/>
  <c r="P1163" i="84"/>
  <c r="O1163" i="84"/>
  <c r="N1163" i="84"/>
  <c r="J1163" i="84"/>
  <c r="G1163" i="84"/>
  <c r="P1162" i="84"/>
  <c r="O1162" i="84"/>
  <c r="N1162" i="84"/>
  <c r="J1162" i="84"/>
  <c r="G1162" i="84"/>
  <c r="P1161" i="84"/>
  <c r="O1161" i="84"/>
  <c r="N1161" i="84"/>
  <c r="J1161" i="84"/>
  <c r="G1161" i="84"/>
  <c r="M1160" i="84"/>
  <c r="L1160" i="84"/>
  <c r="I1160" i="84"/>
  <c r="P1160" i="84" s="1"/>
  <c r="H1160" i="84"/>
  <c r="O1160" i="84" s="1"/>
  <c r="F1160" i="84"/>
  <c r="E1160" i="84"/>
  <c r="P1159" i="84"/>
  <c r="O1159" i="84"/>
  <c r="N1159" i="84"/>
  <c r="J1159" i="84"/>
  <c r="G1159" i="84"/>
  <c r="P1158" i="84"/>
  <c r="O1158" i="84"/>
  <c r="N1158" i="84"/>
  <c r="J1158" i="84"/>
  <c r="G1158" i="84"/>
  <c r="P1157" i="84"/>
  <c r="O1157" i="84"/>
  <c r="N1157" i="84"/>
  <c r="J1157" i="84"/>
  <c r="G1157" i="84"/>
  <c r="P1156" i="84"/>
  <c r="O1156" i="84"/>
  <c r="N1156" i="84"/>
  <c r="J1156" i="84"/>
  <c r="G1156" i="84"/>
  <c r="P1155" i="84"/>
  <c r="O1155" i="84"/>
  <c r="N1155" i="84"/>
  <c r="J1155" i="84"/>
  <c r="G1155" i="84"/>
  <c r="P1154" i="84"/>
  <c r="O1154" i="84"/>
  <c r="N1154" i="84"/>
  <c r="J1154" i="84"/>
  <c r="G1154" i="84"/>
  <c r="P1153" i="84"/>
  <c r="O1153" i="84"/>
  <c r="N1153" i="84"/>
  <c r="J1153" i="84"/>
  <c r="G1153" i="84"/>
  <c r="P1152" i="84"/>
  <c r="O1152" i="84"/>
  <c r="N1152" i="84"/>
  <c r="J1152" i="84"/>
  <c r="G1152" i="84"/>
  <c r="P1151" i="84"/>
  <c r="O1151" i="84"/>
  <c r="N1151" i="84"/>
  <c r="J1151" i="84"/>
  <c r="G1151" i="84"/>
  <c r="P1149" i="84"/>
  <c r="O1149" i="84"/>
  <c r="N1149" i="84"/>
  <c r="J1149" i="84"/>
  <c r="G1149" i="84"/>
  <c r="P1148" i="84"/>
  <c r="O1148" i="84"/>
  <c r="N1148" i="84"/>
  <c r="J1148" i="84"/>
  <c r="G1148" i="84"/>
  <c r="P1147" i="84"/>
  <c r="O1147" i="84"/>
  <c r="N1147" i="84"/>
  <c r="J1147" i="84"/>
  <c r="G1147" i="84"/>
  <c r="P1146" i="84"/>
  <c r="O1146" i="84"/>
  <c r="N1146" i="84"/>
  <c r="J1146" i="84"/>
  <c r="G1146" i="84"/>
  <c r="P1145" i="84"/>
  <c r="O1145" i="84"/>
  <c r="N1145" i="84"/>
  <c r="J1145" i="84"/>
  <c r="G1145" i="84"/>
  <c r="P1144" i="84"/>
  <c r="O1144" i="84"/>
  <c r="N1144" i="84"/>
  <c r="J1144" i="84"/>
  <c r="G1144" i="84"/>
  <c r="P1143" i="84"/>
  <c r="O1143" i="84"/>
  <c r="N1143" i="84"/>
  <c r="J1143" i="84"/>
  <c r="G1143" i="84"/>
  <c r="M1142" i="84"/>
  <c r="M1150" i="84" s="1"/>
  <c r="L1142" i="84"/>
  <c r="L1150" i="84" s="1"/>
  <c r="I1142" i="84"/>
  <c r="I1150" i="84" s="1"/>
  <c r="P1150" i="84" s="1"/>
  <c r="H1142" i="84"/>
  <c r="H1150" i="84" s="1"/>
  <c r="O1150" i="84" s="1"/>
  <c r="F1142" i="84"/>
  <c r="F1150" i="84" s="1"/>
  <c r="E1142" i="84"/>
  <c r="E1150" i="84" s="1"/>
  <c r="P1141" i="84"/>
  <c r="O1141" i="84"/>
  <c r="N1141" i="84"/>
  <c r="J1141" i="84"/>
  <c r="G1141" i="84"/>
  <c r="P1140" i="84"/>
  <c r="O1140" i="84"/>
  <c r="N1140" i="84"/>
  <c r="J1140" i="84"/>
  <c r="G1140" i="84"/>
  <c r="P1139" i="84"/>
  <c r="O1139" i="84"/>
  <c r="N1139" i="84"/>
  <c r="J1139" i="84"/>
  <c r="G1139" i="84"/>
  <c r="P1138" i="84"/>
  <c r="O1138" i="84"/>
  <c r="N1138" i="84"/>
  <c r="J1138" i="84"/>
  <c r="G1138" i="84"/>
  <c r="P1137" i="84"/>
  <c r="O1137" i="84"/>
  <c r="N1137" i="84"/>
  <c r="J1137" i="84"/>
  <c r="G1137" i="84"/>
  <c r="P1136" i="84"/>
  <c r="O1136" i="84"/>
  <c r="N1136" i="84"/>
  <c r="J1136" i="84"/>
  <c r="G1136" i="84"/>
  <c r="P1135" i="84"/>
  <c r="O1135" i="84"/>
  <c r="N1135" i="84"/>
  <c r="J1135" i="84"/>
  <c r="G1135" i="84"/>
  <c r="P1134" i="84"/>
  <c r="O1134" i="84"/>
  <c r="N1134" i="84"/>
  <c r="J1134" i="84"/>
  <c r="G1134" i="84"/>
  <c r="M1133" i="84"/>
  <c r="L1133" i="84"/>
  <c r="I1133" i="84"/>
  <c r="P1133" i="84" s="1"/>
  <c r="H1133" i="84"/>
  <c r="O1133" i="84" s="1"/>
  <c r="F1133" i="84"/>
  <c r="E1133" i="84"/>
  <c r="P1132" i="84"/>
  <c r="O1132" i="84"/>
  <c r="N1132" i="84"/>
  <c r="J1132" i="84"/>
  <c r="G1132" i="84"/>
  <c r="P1131" i="84"/>
  <c r="O1131" i="84"/>
  <c r="N1131" i="84"/>
  <c r="J1131" i="84"/>
  <c r="G1131" i="84"/>
  <c r="P1130" i="84"/>
  <c r="O1130" i="84"/>
  <c r="N1130" i="84"/>
  <c r="J1130" i="84"/>
  <c r="G1130" i="84"/>
  <c r="P1129" i="84"/>
  <c r="O1129" i="84"/>
  <c r="N1129" i="84"/>
  <c r="J1129" i="84"/>
  <c r="G1129" i="84"/>
  <c r="P1128" i="84"/>
  <c r="O1128" i="84"/>
  <c r="N1128" i="84"/>
  <c r="J1128" i="84"/>
  <c r="G1128" i="84"/>
  <c r="P1127" i="84"/>
  <c r="O1127" i="84"/>
  <c r="N1127" i="84"/>
  <c r="J1127" i="84"/>
  <c r="G1127" i="84"/>
  <c r="P1126" i="84"/>
  <c r="O1126" i="84"/>
  <c r="N1126" i="84"/>
  <c r="J1126" i="84"/>
  <c r="G1126" i="84"/>
  <c r="M1125" i="84"/>
  <c r="L1125" i="84"/>
  <c r="I1125" i="84"/>
  <c r="P1125" i="84" s="1"/>
  <c r="H1125" i="84"/>
  <c r="O1125" i="84" s="1"/>
  <c r="F1125" i="84"/>
  <c r="E1125" i="84"/>
  <c r="P1124" i="84"/>
  <c r="O1124" i="84"/>
  <c r="N1124" i="84"/>
  <c r="J1124" i="84"/>
  <c r="G1124" i="84"/>
  <c r="P1123" i="84"/>
  <c r="O1123" i="84"/>
  <c r="N1123" i="84"/>
  <c r="J1123" i="84"/>
  <c r="G1123" i="84"/>
  <c r="P1122" i="84"/>
  <c r="O1122" i="84"/>
  <c r="N1122" i="84"/>
  <c r="J1122" i="84"/>
  <c r="G1122" i="84"/>
  <c r="P1121" i="84"/>
  <c r="O1121" i="84"/>
  <c r="N1121" i="84"/>
  <c r="J1121" i="84"/>
  <c r="G1121" i="84"/>
  <c r="P1120" i="84"/>
  <c r="O1120" i="84"/>
  <c r="N1120" i="84"/>
  <c r="J1120" i="84"/>
  <c r="G1120" i="84"/>
  <c r="P1119" i="84"/>
  <c r="O1119" i="84"/>
  <c r="N1119" i="84"/>
  <c r="J1119" i="84"/>
  <c r="G1119" i="84"/>
  <c r="P1118" i="84"/>
  <c r="O1118" i="84"/>
  <c r="N1118" i="84"/>
  <c r="J1118" i="84"/>
  <c r="G1118" i="84"/>
  <c r="M1117" i="84"/>
  <c r="L1117" i="84"/>
  <c r="I1117" i="84"/>
  <c r="P1117" i="84" s="1"/>
  <c r="H1117" i="84"/>
  <c r="O1117" i="84" s="1"/>
  <c r="F1117" i="84"/>
  <c r="E1117" i="84"/>
  <c r="P1116" i="84"/>
  <c r="O1116" i="84"/>
  <c r="N1116" i="84"/>
  <c r="J1116" i="84"/>
  <c r="G1116" i="84"/>
  <c r="P1115" i="84"/>
  <c r="O1115" i="84"/>
  <c r="N1115" i="84"/>
  <c r="J1115" i="84"/>
  <c r="G1115" i="84"/>
  <c r="P1114" i="84"/>
  <c r="O1114" i="84"/>
  <c r="N1114" i="84"/>
  <c r="J1114" i="84"/>
  <c r="G1114" i="84"/>
  <c r="P1113" i="84"/>
  <c r="O1113" i="84"/>
  <c r="N1113" i="84"/>
  <c r="J1113" i="84"/>
  <c r="G1113" i="84"/>
  <c r="P1112" i="84"/>
  <c r="O1112" i="84"/>
  <c r="N1112" i="84"/>
  <c r="J1112" i="84"/>
  <c r="G1112" i="84"/>
  <c r="M1111" i="84"/>
  <c r="L1111" i="84"/>
  <c r="I1111" i="84"/>
  <c r="P1111" i="84" s="1"/>
  <c r="H1111" i="84"/>
  <c r="O1111" i="84" s="1"/>
  <c r="F1111" i="84"/>
  <c r="E1111" i="84"/>
  <c r="P1110" i="84"/>
  <c r="O1110" i="84"/>
  <c r="N1110" i="84"/>
  <c r="J1110" i="84"/>
  <c r="G1110" i="84"/>
  <c r="P1109" i="84"/>
  <c r="O1109" i="84"/>
  <c r="N1109" i="84"/>
  <c r="J1109" i="84"/>
  <c r="G1109" i="84"/>
  <c r="P1108" i="84"/>
  <c r="O1108" i="84"/>
  <c r="N1108" i="84"/>
  <c r="J1108" i="84"/>
  <c r="G1108" i="84"/>
  <c r="P1107" i="84"/>
  <c r="O1107" i="84"/>
  <c r="N1107" i="84"/>
  <c r="J1107" i="84"/>
  <c r="G1107" i="84"/>
  <c r="P1106" i="84"/>
  <c r="O1106" i="84"/>
  <c r="N1106" i="84"/>
  <c r="J1106" i="84"/>
  <c r="G1106" i="84"/>
  <c r="P1105" i="84"/>
  <c r="O1105" i="84"/>
  <c r="N1105" i="84"/>
  <c r="J1105" i="84"/>
  <c r="G1105" i="84"/>
  <c r="P1104" i="84"/>
  <c r="O1104" i="84"/>
  <c r="N1104" i="84"/>
  <c r="J1104" i="84"/>
  <c r="G1104" i="84"/>
  <c r="P1103" i="84"/>
  <c r="O1103" i="84"/>
  <c r="N1103" i="84"/>
  <c r="J1103" i="84"/>
  <c r="G1103" i="84"/>
  <c r="P1102" i="84"/>
  <c r="O1102" i="84"/>
  <c r="N1102" i="84"/>
  <c r="J1102" i="84"/>
  <c r="G1102" i="84"/>
  <c r="P1101" i="84"/>
  <c r="O1101" i="84"/>
  <c r="N1101" i="84"/>
  <c r="J1101" i="84"/>
  <c r="G1101" i="84"/>
  <c r="M1100" i="84"/>
  <c r="L1100" i="84"/>
  <c r="I1100" i="84"/>
  <c r="P1100" i="84" s="1"/>
  <c r="H1100" i="84"/>
  <c r="F1100" i="84"/>
  <c r="E1100" i="84"/>
  <c r="P1099" i="84"/>
  <c r="O1099" i="84"/>
  <c r="N1099" i="84"/>
  <c r="J1099" i="84"/>
  <c r="G1099" i="84"/>
  <c r="P1098" i="84"/>
  <c r="O1098" i="84"/>
  <c r="N1098" i="84"/>
  <c r="J1098" i="84"/>
  <c r="G1098" i="84"/>
  <c r="P1097" i="84"/>
  <c r="O1097" i="84"/>
  <c r="N1097" i="84"/>
  <c r="J1097" i="84"/>
  <c r="G1097" i="84"/>
  <c r="P1096" i="84"/>
  <c r="O1096" i="84"/>
  <c r="N1096" i="84"/>
  <c r="J1096" i="84"/>
  <c r="G1096" i="84"/>
  <c r="M1091" i="84"/>
  <c r="L1091" i="84"/>
  <c r="I1091" i="84"/>
  <c r="P1091" i="84" s="1"/>
  <c r="H1091" i="84"/>
  <c r="O1091" i="84" s="1"/>
  <c r="F1091" i="84"/>
  <c r="E1091" i="84"/>
  <c r="P1090" i="84"/>
  <c r="O1090" i="84"/>
  <c r="N1090" i="84"/>
  <c r="J1090" i="84"/>
  <c r="G1090" i="84"/>
  <c r="P1089" i="84"/>
  <c r="O1089" i="84"/>
  <c r="N1089" i="84"/>
  <c r="J1089" i="84"/>
  <c r="G1089" i="84"/>
  <c r="P1088" i="84"/>
  <c r="O1088" i="84"/>
  <c r="N1088" i="84"/>
  <c r="J1088" i="84"/>
  <c r="G1088" i="84"/>
  <c r="P1087" i="84"/>
  <c r="O1087" i="84"/>
  <c r="N1087" i="84"/>
  <c r="J1087" i="84"/>
  <c r="G1087" i="84"/>
  <c r="P1086" i="84"/>
  <c r="O1086" i="84"/>
  <c r="N1086" i="84"/>
  <c r="J1086" i="84"/>
  <c r="G1086" i="84"/>
  <c r="P1085" i="84"/>
  <c r="O1085" i="84"/>
  <c r="N1085" i="84"/>
  <c r="J1085" i="84"/>
  <c r="G1085" i="84"/>
  <c r="P1084" i="84"/>
  <c r="O1084" i="84"/>
  <c r="N1084" i="84"/>
  <c r="J1084" i="84"/>
  <c r="G1084" i="84"/>
  <c r="P1083" i="84"/>
  <c r="O1083" i="84"/>
  <c r="N1083" i="84"/>
  <c r="J1083" i="84"/>
  <c r="G1083" i="84"/>
  <c r="P1082" i="84"/>
  <c r="O1082" i="84"/>
  <c r="N1082" i="84"/>
  <c r="J1082" i="84"/>
  <c r="G1082" i="84"/>
  <c r="P1081" i="84"/>
  <c r="O1081" i="84"/>
  <c r="N1081" i="84"/>
  <c r="J1081" i="84"/>
  <c r="G1081" i="84"/>
  <c r="M1079" i="84"/>
  <c r="L1079" i="84"/>
  <c r="I1079" i="84"/>
  <c r="P1079" i="84" s="1"/>
  <c r="H1079" i="84"/>
  <c r="F1079" i="84"/>
  <c r="E1079" i="84"/>
  <c r="P1078" i="84"/>
  <c r="O1078" i="84"/>
  <c r="N1078" i="84"/>
  <c r="J1078" i="84"/>
  <c r="G1078" i="84"/>
  <c r="P1077" i="84"/>
  <c r="O1077" i="84"/>
  <c r="N1077" i="84"/>
  <c r="J1077" i="84"/>
  <c r="G1077" i="84"/>
  <c r="P1076" i="84"/>
  <c r="O1076" i="84"/>
  <c r="N1076" i="84"/>
  <c r="J1076" i="84"/>
  <c r="G1076" i="84"/>
  <c r="M1075" i="84"/>
  <c r="L1075" i="84"/>
  <c r="I1075" i="84"/>
  <c r="P1075" i="84" s="1"/>
  <c r="H1075" i="84"/>
  <c r="O1075" i="84" s="1"/>
  <c r="F1075" i="84"/>
  <c r="E1075" i="84"/>
  <c r="P1074" i="84"/>
  <c r="O1074" i="84"/>
  <c r="N1074" i="84"/>
  <c r="J1074" i="84"/>
  <c r="G1074" i="84"/>
  <c r="P1073" i="84"/>
  <c r="O1073" i="84"/>
  <c r="N1073" i="84"/>
  <c r="J1073" i="84"/>
  <c r="G1073" i="84"/>
  <c r="P1072" i="84"/>
  <c r="O1072" i="84"/>
  <c r="N1072" i="84"/>
  <c r="J1072" i="84"/>
  <c r="G1072" i="84"/>
  <c r="P1071" i="84"/>
  <c r="O1071" i="84"/>
  <c r="N1071" i="84"/>
  <c r="J1071" i="84"/>
  <c r="G1071" i="84"/>
  <c r="P1070" i="84"/>
  <c r="O1070" i="84"/>
  <c r="N1070" i="84"/>
  <c r="J1070" i="84"/>
  <c r="G1070" i="84"/>
  <c r="M1069" i="84"/>
  <c r="L1069" i="84"/>
  <c r="I1069" i="84"/>
  <c r="P1069" i="84" s="1"/>
  <c r="H1069" i="84"/>
  <c r="O1069" i="84" s="1"/>
  <c r="F1069" i="84"/>
  <c r="E1069" i="84"/>
  <c r="P1068" i="84"/>
  <c r="O1068" i="84"/>
  <c r="N1068" i="84"/>
  <c r="J1068" i="84"/>
  <c r="G1068" i="84"/>
  <c r="P1067" i="84"/>
  <c r="O1067" i="84"/>
  <c r="N1067" i="84"/>
  <c r="J1067" i="84"/>
  <c r="G1067" i="84"/>
  <c r="P1066" i="84"/>
  <c r="O1066" i="84"/>
  <c r="N1066" i="84"/>
  <c r="J1066" i="84"/>
  <c r="G1066" i="84"/>
  <c r="P1065" i="84"/>
  <c r="O1065" i="84"/>
  <c r="N1065" i="84"/>
  <c r="J1065" i="84"/>
  <c r="G1065" i="84"/>
  <c r="P1064" i="84"/>
  <c r="O1064" i="84"/>
  <c r="N1064" i="84"/>
  <c r="J1064" i="84"/>
  <c r="G1064" i="84"/>
  <c r="P1063" i="84"/>
  <c r="O1063" i="84"/>
  <c r="N1063" i="84"/>
  <c r="J1063" i="84"/>
  <c r="G1063" i="84"/>
  <c r="P1062" i="84"/>
  <c r="O1062" i="84"/>
  <c r="N1062" i="84"/>
  <c r="J1062" i="84"/>
  <c r="G1062" i="84"/>
  <c r="P1061" i="84"/>
  <c r="O1061" i="84"/>
  <c r="N1061" i="84"/>
  <c r="J1061" i="84"/>
  <c r="G1061" i="84"/>
  <c r="P1060" i="84"/>
  <c r="O1060" i="84"/>
  <c r="N1060" i="84"/>
  <c r="J1060" i="84"/>
  <c r="G1060" i="84"/>
  <c r="P1058" i="84"/>
  <c r="O1058" i="84"/>
  <c r="N1058" i="84"/>
  <c r="J1058" i="84"/>
  <c r="G1058" i="84"/>
  <c r="P1057" i="84"/>
  <c r="O1057" i="84"/>
  <c r="N1057" i="84"/>
  <c r="J1057" i="84"/>
  <c r="G1057" i="84"/>
  <c r="P1056" i="84"/>
  <c r="O1056" i="84"/>
  <c r="N1056" i="84"/>
  <c r="J1056" i="84"/>
  <c r="G1056" i="84"/>
  <c r="P1055" i="84"/>
  <c r="O1055" i="84"/>
  <c r="N1055" i="84"/>
  <c r="J1055" i="84"/>
  <c r="G1055" i="84"/>
  <c r="P1054" i="84"/>
  <c r="O1054" i="84"/>
  <c r="N1054" i="84"/>
  <c r="J1054" i="84"/>
  <c r="G1054" i="84"/>
  <c r="P1053" i="84"/>
  <c r="O1053" i="84"/>
  <c r="N1053" i="84"/>
  <c r="J1053" i="84"/>
  <c r="G1053" i="84"/>
  <c r="P1052" i="84"/>
  <c r="O1052" i="84"/>
  <c r="N1052" i="84"/>
  <c r="J1052" i="84"/>
  <c r="G1052" i="84"/>
  <c r="M1051" i="84"/>
  <c r="M1059" i="84" s="1"/>
  <c r="L1051" i="84"/>
  <c r="L1059" i="84" s="1"/>
  <c r="I1051" i="84"/>
  <c r="I1059" i="84" s="1"/>
  <c r="P1059" i="84" s="1"/>
  <c r="H1051" i="84"/>
  <c r="H1059" i="84" s="1"/>
  <c r="O1059" i="84" s="1"/>
  <c r="F1051" i="84"/>
  <c r="F1059" i="84" s="1"/>
  <c r="E1051" i="84"/>
  <c r="E1059" i="84" s="1"/>
  <c r="P1050" i="84"/>
  <c r="O1050" i="84"/>
  <c r="N1050" i="84"/>
  <c r="J1050" i="84"/>
  <c r="G1050" i="84"/>
  <c r="P1049" i="84"/>
  <c r="O1049" i="84"/>
  <c r="N1049" i="84"/>
  <c r="J1049" i="84"/>
  <c r="G1049" i="84"/>
  <c r="P1048" i="84"/>
  <c r="O1048" i="84"/>
  <c r="N1048" i="84"/>
  <c r="J1048" i="84"/>
  <c r="G1048" i="84"/>
  <c r="P1047" i="84"/>
  <c r="O1047" i="84"/>
  <c r="N1047" i="84"/>
  <c r="J1047" i="84"/>
  <c r="G1047" i="84"/>
  <c r="P1046" i="84"/>
  <c r="O1046" i="84"/>
  <c r="N1046" i="84"/>
  <c r="J1046" i="84"/>
  <c r="G1046" i="84"/>
  <c r="P1045" i="84"/>
  <c r="O1045" i="84"/>
  <c r="N1045" i="84"/>
  <c r="J1045" i="84"/>
  <c r="G1045" i="84"/>
  <c r="P1044" i="84"/>
  <c r="O1044" i="84"/>
  <c r="N1044" i="84"/>
  <c r="J1044" i="84"/>
  <c r="G1044" i="84"/>
  <c r="P1043" i="84"/>
  <c r="O1043" i="84"/>
  <c r="N1043" i="84"/>
  <c r="J1043" i="84"/>
  <c r="G1043" i="84"/>
  <c r="M1042" i="84"/>
  <c r="L1042" i="84"/>
  <c r="I1042" i="84"/>
  <c r="P1042" i="84" s="1"/>
  <c r="H1042" i="84"/>
  <c r="O1042" i="84" s="1"/>
  <c r="F1042" i="84"/>
  <c r="E1042" i="84"/>
  <c r="P1041" i="84"/>
  <c r="O1041" i="84"/>
  <c r="N1041" i="84"/>
  <c r="J1041" i="84"/>
  <c r="G1041" i="84"/>
  <c r="P1040" i="84"/>
  <c r="O1040" i="84"/>
  <c r="N1040" i="84"/>
  <c r="J1040" i="84"/>
  <c r="G1040" i="84"/>
  <c r="P1039" i="84"/>
  <c r="O1039" i="84"/>
  <c r="N1039" i="84"/>
  <c r="J1039" i="84"/>
  <c r="G1039" i="84"/>
  <c r="P1038" i="84"/>
  <c r="O1038" i="84"/>
  <c r="N1038" i="84"/>
  <c r="J1038" i="84"/>
  <c r="G1038" i="84"/>
  <c r="P1037" i="84"/>
  <c r="O1037" i="84"/>
  <c r="N1037" i="84"/>
  <c r="J1037" i="84"/>
  <c r="G1037" i="84"/>
  <c r="P1036" i="84"/>
  <c r="O1036" i="84"/>
  <c r="N1036" i="84"/>
  <c r="J1036" i="84"/>
  <c r="G1036" i="84"/>
  <c r="P1035" i="84"/>
  <c r="O1035" i="84"/>
  <c r="N1035" i="84"/>
  <c r="J1035" i="84"/>
  <c r="G1035" i="84"/>
  <c r="M1034" i="84"/>
  <c r="L1034" i="84"/>
  <c r="I1034" i="84"/>
  <c r="P1034" i="84" s="1"/>
  <c r="H1034" i="84"/>
  <c r="O1034" i="84" s="1"/>
  <c r="F1034" i="84"/>
  <c r="E1034" i="84"/>
  <c r="P1033" i="84"/>
  <c r="O1033" i="84"/>
  <c r="N1033" i="84"/>
  <c r="J1033" i="84"/>
  <c r="G1033" i="84"/>
  <c r="P1032" i="84"/>
  <c r="O1032" i="84"/>
  <c r="N1032" i="84"/>
  <c r="J1032" i="84"/>
  <c r="G1032" i="84"/>
  <c r="P1031" i="84"/>
  <c r="O1031" i="84"/>
  <c r="N1031" i="84"/>
  <c r="J1031" i="84"/>
  <c r="G1031" i="84"/>
  <c r="P1030" i="84"/>
  <c r="O1030" i="84"/>
  <c r="N1030" i="84"/>
  <c r="J1030" i="84"/>
  <c r="G1030" i="84"/>
  <c r="P1029" i="84"/>
  <c r="O1029" i="84"/>
  <c r="N1029" i="84"/>
  <c r="J1029" i="84"/>
  <c r="G1029" i="84"/>
  <c r="P1028" i="84"/>
  <c r="O1028" i="84"/>
  <c r="N1028" i="84"/>
  <c r="J1028" i="84"/>
  <c r="G1028" i="84"/>
  <c r="P1027" i="84"/>
  <c r="O1027" i="84"/>
  <c r="N1027" i="84"/>
  <c r="J1027" i="84"/>
  <c r="G1027" i="84"/>
  <c r="M1026" i="84"/>
  <c r="L1026" i="84"/>
  <c r="I1026" i="84"/>
  <c r="P1026" i="84" s="1"/>
  <c r="H1026" i="84"/>
  <c r="O1026" i="84" s="1"/>
  <c r="F1026" i="84"/>
  <c r="E1026" i="84"/>
  <c r="P1025" i="84"/>
  <c r="O1025" i="84"/>
  <c r="N1025" i="84"/>
  <c r="J1025" i="84"/>
  <c r="G1025" i="84"/>
  <c r="P1024" i="84"/>
  <c r="O1024" i="84"/>
  <c r="N1024" i="84"/>
  <c r="J1024" i="84"/>
  <c r="G1024" i="84"/>
  <c r="P1023" i="84"/>
  <c r="O1023" i="84"/>
  <c r="N1023" i="84"/>
  <c r="J1023" i="84"/>
  <c r="G1023" i="84"/>
  <c r="P1022" i="84"/>
  <c r="O1022" i="84"/>
  <c r="N1022" i="84"/>
  <c r="J1022" i="84"/>
  <c r="G1022" i="84"/>
  <c r="P1021" i="84"/>
  <c r="O1021" i="84"/>
  <c r="N1021" i="84"/>
  <c r="J1021" i="84"/>
  <c r="G1021" i="84"/>
  <c r="M1020" i="84"/>
  <c r="L1020" i="84"/>
  <c r="I1020" i="84"/>
  <c r="P1020" i="84" s="1"/>
  <c r="H1020" i="84"/>
  <c r="O1020" i="84" s="1"/>
  <c r="F1020" i="84"/>
  <c r="E1020" i="84"/>
  <c r="P1019" i="84"/>
  <c r="O1019" i="84"/>
  <c r="N1019" i="84"/>
  <c r="J1019" i="84"/>
  <c r="G1019" i="84"/>
  <c r="P1018" i="84"/>
  <c r="O1018" i="84"/>
  <c r="N1018" i="84"/>
  <c r="J1018" i="84"/>
  <c r="G1018" i="84"/>
  <c r="P1017" i="84"/>
  <c r="O1017" i="84"/>
  <c r="N1017" i="84"/>
  <c r="J1017" i="84"/>
  <c r="G1017" i="84"/>
  <c r="P1016" i="84"/>
  <c r="O1016" i="84"/>
  <c r="N1016" i="84"/>
  <c r="J1016" i="84"/>
  <c r="G1016" i="84"/>
  <c r="P1015" i="84"/>
  <c r="O1015" i="84"/>
  <c r="N1015" i="84"/>
  <c r="J1015" i="84"/>
  <c r="G1015" i="84"/>
  <c r="P1014" i="84"/>
  <c r="O1014" i="84"/>
  <c r="N1014" i="84"/>
  <c r="J1014" i="84"/>
  <c r="G1014" i="84"/>
  <c r="P1013" i="84"/>
  <c r="O1013" i="84"/>
  <c r="N1013" i="84"/>
  <c r="J1013" i="84"/>
  <c r="G1013" i="84"/>
  <c r="P1012" i="84"/>
  <c r="O1012" i="84"/>
  <c r="N1012" i="84"/>
  <c r="J1012" i="84"/>
  <c r="G1012" i="84"/>
  <c r="P1011" i="84"/>
  <c r="O1011" i="84"/>
  <c r="N1011" i="84"/>
  <c r="J1011" i="84"/>
  <c r="G1011" i="84"/>
  <c r="P1010" i="84"/>
  <c r="O1010" i="84"/>
  <c r="N1010" i="84"/>
  <c r="J1010" i="84"/>
  <c r="G1010" i="84"/>
  <c r="M1009" i="84"/>
  <c r="L1009" i="84"/>
  <c r="I1009" i="84"/>
  <c r="P1009" i="84" s="1"/>
  <c r="H1009" i="84"/>
  <c r="F1009" i="84"/>
  <c r="E1009" i="84"/>
  <c r="P1008" i="84"/>
  <c r="O1008" i="84"/>
  <c r="N1008" i="84"/>
  <c r="J1008" i="84"/>
  <c r="G1008" i="84"/>
  <c r="P1007" i="84"/>
  <c r="O1007" i="84"/>
  <c r="N1007" i="84"/>
  <c r="J1007" i="84"/>
  <c r="G1007" i="84"/>
  <c r="P1006" i="84"/>
  <c r="O1006" i="84"/>
  <c r="N1006" i="84"/>
  <c r="J1006" i="84"/>
  <c r="G1006" i="84"/>
  <c r="P1005" i="84"/>
  <c r="O1005" i="84"/>
  <c r="N1005" i="84"/>
  <c r="J1005" i="84"/>
  <c r="G1005" i="84"/>
  <c r="M1000" i="84"/>
  <c r="L1000" i="84"/>
  <c r="I1000" i="84"/>
  <c r="P1000" i="84" s="1"/>
  <c r="H1000" i="84"/>
  <c r="O1000" i="84" s="1"/>
  <c r="F1000" i="84"/>
  <c r="E1000" i="84"/>
  <c r="P999" i="84"/>
  <c r="O999" i="84"/>
  <c r="N999" i="84"/>
  <c r="J999" i="84"/>
  <c r="G999" i="84"/>
  <c r="P998" i="84"/>
  <c r="O998" i="84"/>
  <c r="N998" i="84"/>
  <c r="J998" i="84"/>
  <c r="G998" i="84"/>
  <c r="P997" i="84"/>
  <c r="O997" i="84"/>
  <c r="N997" i="84"/>
  <c r="J997" i="84"/>
  <c r="G997" i="84"/>
  <c r="P996" i="84"/>
  <c r="O996" i="84"/>
  <c r="N996" i="84"/>
  <c r="J996" i="84"/>
  <c r="G996" i="84"/>
  <c r="P995" i="84"/>
  <c r="O995" i="84"/>
  <c r="N995" i="84"/>
  <c r="J995" i="84"/>
  <c r="G995" i="84"/>
  <c r="P994" i="84"/>
  <c r="O994" i="84"/>
  <c r="N994" i="84"/>
  <c r="J994" i="84"/>
  <c r="G994" i="84"/>
  <c r="P993" i="84"/>
  <c r="O993" i="84"/>
  <c r="N993" i="84"/>
  <c r="J993" i="84"/>
  <c r="G993" i="84"/>
  <c r="P992" i="84"/>
  <c r="O992" i="84"/>
  <c r="N992" i="84"/>
  <c r="J992" i="84"/>
  <c r="G992" i="84"/>
  <c r="P991" i="84"/>
  <c r="O991" i="84"/>
  <c r="N991" i="84"/>
  <c r="J991" i="84"/>
  <c r="G991" i="84"/>
  <c r="P990" i="84"/>
  <c r="O990" i="84"/>
  <c r="N990" i="84"/>
  <c r="J990" i="84"/>
  <c r="G990" i="84"/>
  <c r="M988" i="84"/>
  <c r="L988" i="84"/>
  <c r="I988" i="84"/>
  <c r="P988" i="84" s="1"/>
  <c r="H988" i="84"/>
  <c r="F988" i="84"/>
  <c r="E988" i="84"/>
  <c r="P987" i="84"/>
  <c r="O987" i="84"/>
  <c r="N987" i="84"/>
  <c r="J987" i="84"/>
  <c r="G987" i="84"/>
  <c r="P986" i="84"/>
  <c r="O986" i="84"/>
  <c r="N986" i="84"/>
  <c r="J986" i="84"/>
  <c r="G986" i="84"/>
  <c r="P985" i="84"/>
  <c r="O985" i="84"/>
  <c r="N985" i="84"/>
  <c r="J985" i="84"/>
  <c r="G985" i="84"/>
  <c r="M984" i="84"/>
  <c r="L984" i="84"/>
  <c r="I984" i="84"/>
  <c r="P984" i="84" s="1"/>
  <c r="H984" i="84"/>
  <c r="O984" i="84" s="1"/>
  <c r="F984" i="84"/>
  <c r="E984" i="84"/>
  <c r="P983" i="84"/>
  <c r="O983" i="84"/>
  <c r="N983" i="84"/>
  <c r="J983" i="84"/>
  <c r="G983" i="84"/>
  <c r="P982" i="84"/>
  <c r="O982" i="84"/>
  <c r="N982" i="84"/>
  <c r="J982" i="84"/>
  <c r="G982" i="84"/>
  <c r="P981" i="84"/>
  <c r="O981" i="84"/>
  <c r="N981" i="84"/>
  <c r="J981" i="84"/>
  <c r="G981" i="84"/>
  <c r="P980" i="84"/>
  <c r="O980" i="84"/>
  <c r="N980" i="84"/>
  <c r="J980" i="84"/>
  <c r="G980" i="84"/>
  <c r="P979" i="84"/>
  <c r="O979" i="84"/>
  <c r="N979" i="84"/>
  <c r="J979" i="84"/>
  <c r="G979" i="84"/>
  <c r="M978" i="84"/>
  <c r="L978" i="84"/>
  <c r="I978" i="84"/>
  <c r="P978" i="84" s="1"/>
  <c r="H978" i="84"/>
  <c r="O978" i="84" s="1"/>
  <c r="F978" i="84"/>
  <c r="E978" i="84"/>
  <c r="P977" i="84"/>
  <c r="O977" i="84"/>
  <c r="N977" i="84"/>
  <c r="J977" i="84"/>
  <c r="G977" i="84"/>
  <c r="P976" i="84"/>
  <c r="O976" i="84"/>
  <c r="N976" i="84"/>
  <c r="J976" i="84"/>
  <c r="G976" i="84"/>
  <c r="P975" i="84"/>
  <c r="O975" i="84"/>
  <c r="N975" i="84"/>
  <c r="J975" i="84"/>
  <c r="G975" i="84"/>
  <c r="P974" i="84"/>
  <c r="O974" i="84"/>
  <c r="N974" i="84"/>
  <c r="J974" i="84"/>
  <c r="G974" i="84"/>
  <c r="P973" i="84"/>
  <c r="O973" i="84"/>
  <c r="N973" i="84"/>
  <c r="J973" i="84"/>
  <c r="G973" i="84"/>
  <c r="P972" i="84"/>
  <c r="O972" i="84"/>
  <c r="N972" i="84"/>
  <c r="J972" i="84"/>
  <c r="G972" i="84"/>
  <c r="P971" i="84"/>
  <c r="O971" i="84"/>
  <c r="N971" i="84"/>
  <c r="J971" i="84"/>
  <c r="G971" i="84"/>
  <c r="P970" i="84"/>
  <c r="O970" i="84"/>
  <c r="N970" i="84"/>
  <c r="J970" i="84"/>
  <c r="G970" i="84"/>
  <c r="P969" i="84"/>
  <c r="O969" i="84"/>
  <c r="N969" i="84"/>
  <c r="J969" i="84"/>
  <c r="G969" i="84"/>
  <c r="P967" i="84"/>
  <c r="O967" i="84"/>
  <c r="N967" i="84"/>
  <c r="J967" i="84"/>
  <c r="G967" i="84"/>
  <c r="P966" i="84"/>
  <c r="O966" i="84"/>
  <c r="N966" i="84"/>
  <c r="J966" i="84"/>
  <c r="G966" i="84"/>
  <c r="P965" i="84"/>
  <c r="O965" i="84"/>
  <c r="N965" i="84"/>
  <c r="J965" i="84"/>
  <c r="G965" i="84"/>
  <c r="P964" i="84"/>
  <c r="O964" i="84"/>
  <c r="N964" i="84"/>
  <c r="J964" i="84"/>
  <c r="G964" i="84"/>
  <c r="P963" i="84"/>
  <c r="O963" i="84"/>
  <c r="N963" i="84"/>
  <c r="J963" i="84"/>
  <c r="G963" i="84"/>
  <c r="P962" i="84"/>
  <c r="O962" i="84"/>
  <c r="N962" i="84"/>
  <c r="J962" i="84"/>
  <c r="G962" i="84"/>
  <c r="P961" i="84"/>
  <c r="O961" i="84"/>
  <c r="N961" i="84"/>
  <c r="J961" i="84"/>
  <c r="G961" i="84"/>
  <c r="M960" i="84"/>
  <c r="M968" i="84" s="1"/>
  <c r="L960" i="84"/>
  <c r="L968" i="84" s="1"/>
  <c r="I960" i="84"/>
  <c r="I968" i="84" s="1"/>
  <c r="P968" i="84" s="1"/>
  <c r="H960" i="84"/>
  <c r="H968" i="84" s="1"/>
  <c r="O968" i="84" s="1"/>
  <c r="F960" i="84"/>
  <c r="F968" i="84" s="1"/>
  <c r="E960" i="84"/>
  <c r="E968" i="84" s="1"/>
  <c r="P959" i="84"/>
  <c r="O959" i="84"/>
  <c r="N959" i="84"/>
  <c r="J959" i="84"/>
  <c r="G959" i="84"/>
  <c r="P958" i="84"/>
  <c r="O958" i="84"/>
  <c r="N958" i="84"/>
  <c r="J958" i="84"/>
  <c r="G958" i="84"/>
  <c r="P957" i="84"/>
  <c r="O957" i="84"/>
  <c r="N957" i="84"/>
  <c r="J957" i="84"/>
  <c r="G957" i="84"/>
  <c r="P956" i="84"/>
  <c r="O956" i="84"/>
  <c r="N956" i="84"/>
  <c r="J956" i="84"/>
  <c r="G956" i="84"/>
  <c r="P955" i="84"/>
  <c r="O955" i="84"/>
  <c r="N955" i="84"/>
  <c r="J955" i="84"/>
  <c r="G955" i="84"/>
  <c r="P954" i="84"/>
  <c r="O954" i="84"/>
  <c r="N954" i="84"/>
  <c r="J954" i="84"/>
  <c r="G954" i="84"/>
  <c r="P953" i="84"/>
  <c r="O953" i="84"/>
  <c r="N953" i="84"/>
  <c r="J953" i="84"/>
  <c r="G953" i="84"/>
  <c r="P952" i="84"/>
  <c r="O952" i="84"/>
  <c r="N952" i="84"/>
  <c r="J952" i="84"/>
  <c r="G952" i="84"/>
  <c r="M951" i="84"/>
  <c r="L951" i="84"/>
  <c r="I951" i="84"/>
  <c r="P951" i="84" s="1"/>
  <c r="H951" i="84"/>
  <c r="O951" i="84" s="1"/>
  <c r="F951" i="84"/>
  <c r="E951" i="84"/>
  <c r="P950" i="84"/>
  <c r="O950" i="84"/>
  <c r="N950" i="84"/>
  <c r="J950" i="84"/>
  <c r="G950" i="84"/>
  <c r="P949" i="84"/>
  <c r="O949" i="84"/>
  <c r="N949" i="84"/>
  <c r="J949" i="84"/>
  <c r="G949" i="84"/>
  <c r="P948" i="84"/>
  <c r="O948" i="84"/>
  <c r="N948" i="84"/>
  <c r="J948" i="84"/>
  <c r="G948" i="84"/>
  <c r="P947" i="84"/>
  <c r="O947" i="84"/>
  <c r="N947" i="84"/>
  <c r="J947" i="84"/>
  <c r="G947" i="84"/>
  <c r="P946" i="84"/>
  <c r="O946" i="84"/>
  <c r="N946" i="84"/>
  <c r="J946" i="84"/>
  <c r="G946" i="84"/>
  <c r="P945" i="84"/>
  <c r="O945" i="84"/>
  <c r="N945" i="84"/>
  <c r="J945" i="84"/>
  <c r="G945" i="84"/>
  <c r="P944" i="84"/>
  <c r="O944" i="84"/>
  <c r="N944" i="84"/>
  <c r="J944" i="84"/>
  <c r="G944" i="84"/>
  <c r="M943" i="84"/>
  <c r="L943" i="84"/>
  <c r="I943" i="84"/>
  <c r="P943" i="84" s="1"/>
  <c r="H943" i="84"/>
  <c r="O943" i="84" s="1"/>
  <c r="F943" i="84"/>
  <c r="E943" i="84"/>
  <c r="P942" i="84"/>
  <c r="O942" i="84"/>
  <c r="N942" i="84"/>
  <c r="J942" i="84"/>
  <c r="G942" i="84"/>
  <c r="P941" i="84"/>
  <c r="O941" i="84"/>
  <c r="N941" i="84"/>
  <c r="J941" i="84"/>
  <c r="G941" i="84"/>
  <c r="P940" i="84"/>
  <c r="O940" i="84"/>
  <c r="N940" i="84"/>
  <c r="J940" i="84"/>
  <c r="G940" i="84"/>
  <c r="P939" i="84"/>
  <c r="O939" i="84"/>
  <c r="N939" i="84"/>
  <c r="J939" i="84"/>
  <c r="G939" i="84"/>
  <c r="P938" i="84"/>
  <c r="O938" i="84"/>
  <c r="N938" i="84"/>
  <c r="J938" i="84"/>
  <c r="G938" i="84"/>
  <c r="P937" i="84"/>
  <c r="O937" i="84"/>
  <c r="N937" i="84"/>
  <c r="J937" i="84"/>
  <c r="G937" i="84"/>
  <c r="P936" i="84"/>
  <c r="O936" i="84"/>
  <c r="N936" i="84"/>
  <c r="J936" i="84"/>
  <c r="G936" i="84"/>
  <c r="M935" i="84"/>
  <c r="L935" i="84"/>
  <c r="I935" i="84"/>
  <c r="P935" i="84" s="1"/>
  <c r="H935" i="84"/>
  <c r="O935" i="84" s="1"/>
  <c r="F935" i="84"/>
  <c r="E935" i="84"/>
  <c r="P934" i="84"/>
  <c r="O934" i="84"/>
  <c r="N934" i="84"/>
  <c r="J934" i="84"/>
  <c r="G934" i="84"/>
  <c r="P933" i="84"/>
  <c r="O933" i="84"/>
  <c r="N933" i="84"/>
  <c r="J933" i="84"/>
  <c r="G933" i="84"/>
  <c r="P932" i="84"/>
  <c r="O932" i="84"/>
  <c r="N932" i="84"/>
  <c r="J932" i="84"/>
  <c r="G932" i="84"/>
  <c r="P931" i="84"/>
  <c r="O931" i="84"/>
  <c r="N931" i="84"/>
  <c r="J931" i="84"/>
  <c r="G931" i="84"/>
  <c r="P930" i="84"/>
  <c r="O930" i="84"/>
  <c r="N930" i="84"/>
  <c r="J930" i="84"/>
  <c r="G930" i="84"/>
  <c r="M929" i="84"/>
  <c r="L929" i="84"/>
  <c r="I929" i="84"/>
  <c r="P929" i="84" s="1"/>
  <c r="H929" i="84"/>
  <c r="O929" i="84" s="1"/>
  <c r="F929" i="84"/>
  <c r="E929" i="84"/>
  <c r="P928" i="84"/>
  <c r="O928" i="84"/>
  <c r="N928" i="84"/>
  <c r="J928" i="84"/>
  <c r="G928" i="84"/>
  <c r="P927" i="84"/>
  <c r="O927" i="84"/>
  <c r="N927" i="84"/>
  <c r="J927" i="84"/>
  <c r="G927" i="84"/>
  <c r="P926" i="84"/>
  <c r="O926" i="84"/>
  <c r="N926" i="84"/>
  <c r="J926" i="84"/>
  <c r="G926" i="84"/>
  <c r="P925" i="84"/>
  <c r="O925" i="84"/>
  <c r="N925" i="84"/>
  <c r="J925" i="84"/>
  <c r="G925" i="84"/>
  <c r="P924" i="84"/>
  <c r="O924" i="84"/>
  <c r="N924" i="84"/>
  <c r="J924" i="84"/>
  <c r="G924" i="84"/>
  <c r="P923" i="84"/>
  <c r="O923" i="84"/>
  <c r="N923" i="84"/>
  <c r="J923" i="84"/>
  <c r="G923" i="84"/>
  <c r="P922" i="84"/>
  <c r="O922" i="84"/>
  <c r="N922" i="84"/>
  <c r="J922" i="84"/>
  <c r="G922" i="84"/>
  <c r="P921" i="84"/>
  <c r="O921" i="84"/>
  <c r="N921" i="84"/>
  <c r="J921" i="84"/>
  <c r="G921" i="84"/>
  <c r="P920" i="84"/>
  <c r="O920" i="84"/>
  <c r="N920" i="84"/>
  <c r="J920" i="84"/>
  <c r="G920" i="84"/>
  <c r="P919" i="84"/>
  <c r="O919" i="84"/>
  <c r="N919" i="84"/>
  <c r="J919" i="84"/>
  <c r="G919" i="84"/>
  <c r="M918" i="84"/>
  <c r="L918" i="84"/>
  <c r="I918" i="84"/>
  <c r="P918" i="84" s="1"/>
  <c r="H918" i="84"/>
  <c r="F918" i="84"/>
  <c r="E918" i="84"/>
  <c r="P917" i="84"/>
  <c r="O917" i="84"/>
  <c r="N917" i="84"/>
  <c r="J917" i="84"/>
  <c r="G917" i="84"/>
  <c r="P916" i="84"/>
  <c r="O916" i="84"/>
  <c r="N916" i="84"/>
  <c r="J916" i="84"/>
  <c r="G916" i="84"/>
  <c r="P915" i="84"/>
  <c r="O915" i="84"/>
  <c r="N915" i="84"/>
  <c r="J915" i="84"/>
  <c r="G915" i="84"/>
  <c r="P914" i="84"/>
  <c r="O914" i="84"/>
  <c r="N914" i="84"/>
  <c r="J914" i="84"/>
  <c r="G914" i="84"/>
  <c r="M909" i="84"/>
  <c r="L909" i="84"/>
  <c r="I909" i="84"/>
  <c r="P909" i="84" s="1"/>
  <c r="H909" i="84"/>
  <c r="O909" i="84" s="1"/>
  <c r="F909" i="84"/>
  <c r="E909" i="84"/>
  <c r="P908" i="84"/>
  <c r="O908" i="84"/>
  <c r="N908" i="84"/>
  <c r="J908" i="84"/>
  <c r="G908" i="84"/>
  <c r="P907" i="84"/>
  <c r="O907" i="84"/>
  <c r="N907" i="84"/>
  <c r="J907" i="84"/>
  <c r="G907" i="84"/>
  <c r="P906" i="84"/>
  <c r="O906" i="84"/>
  <c r="N906" i="84"/>
  <c r="J906" i="84"/>
  <c r="G906" i="84"/>
  <c r="P905" i="84"/>
  <c r="O905" i="84"/>
  <c r="N905" i="84"/>
  <c r="J905" i="84"/>
  <c r="G905" i="84"/>
  <c r="P904" i="84"/>
  <c r="O904" i="84"/>
  <c r="N904" i="84"/>
  <c r="J904" i="84"/>
  <c r="G904" i="84"/>
  <c r="P903" i="84"/>
  <c r="O903" i="84"/>
  <c r="N903" i="84"/>
  <c r="J903" i="84"/>
  <c r="G903" i="84"/>
  <c r="P902" i="84"/>
  <c r="O902" i="84"/>
  <c r="N902" i="84"/>
  <c r="J902" i="84"/>
  <c r="G902" i="84"/>
  <c r="P901" i="84"/>
  <c r="O901" i="84"/>
  <c r="N901" i="84"/>
  <c r="J901" i="84"/>
  <c r="G901" i="84"/>
  <c r="P900" i="84"/>
  <c r="O900" i="84"/>
  <c r="N900" i="84"/>
  <c r="J900" i="84"/>
  <c r="G900" i="84"/>
  <c r="P899" i="84"/>
  <c r="O899" i="84"/>
  <c r="N899" i="84"/>
  <c r="J899" i="84"/>
  <c r="G899" i="84"/>
  <c r="M897" i="84"/>
  <c r="L897" i="84"/>
  <c r="I897" i="84"/>
  <c r="P897" i="84" s="1"/>
  <c r="H897" i="84"/>
  <c r="F897" i="84"/>
  <c r="E897" i="84"/>
  <c r="P896" i="84"/>
  <c r="O896" i="84"/>
  <c r="N896" i="84"/>
  <c r="J896" i="84"/>
  <c r="G896" i="84"/>
  <c r="P895" i="84"/>
  <c r="O895" i="84"/>
  <c r="N895" i="84"/>
  <c r="J895" i="84"/>
  <c r="G895" i="84"/>
  <c r="P894" i="84"/>
  <c r="O894" i="84"/>
  <c r="N894" i="84"/>
  <c r="J894" i="84"/>
  <c r="G894" i="84"/>
  <c r="M893" i="84"/>
  <c r="L893" i="84"/>
  <c r="I893" i="84"/>
  <c r="P893" i="84" s="1"/>
  <c r="H893" i="84"/>
  <c r="O893" i="84" s="1"/>
  <c r="F893" i="84"/>
  <c r="E893" i="84"/>
  <c r="P892" i="84"/>
  <c r="O892" i="84"/>
  <c r="N892" i="84"/>
  <c r="J892" i="84"/>
  <c r="G892" i="84"/>
  <c r="P891" i="84"/>
  <c r="O891" i="84"/>
  <c r="N891" i="84"/>
  <c r="J891" i="84"/>
  <c r="G891" i="84"/>
  <c r="P890" i="84"/>
  <c r="O890" i="84"/>
  <c r="N890" i="84"/>
  <c r="J890" i="84"/>
  <c r="G890" i="84"/>
  <c r="P889" i="84"/>
  <c r="O889" i="84"/>
  <c r="N889" i="84"/>
  <c r="J889" i="84"/>
  <c r="G889" i="84"/>
  <c r="P888" i="84"/>
  <c r="O888" i="84"/>
  <c r="N888" i="84"/>
  <c r="J888" i="84"/>
  <c r="G888" i="84"/>
  <c r="M887" i="84"/>
  <c r="L887" i="84"/>
  <c r="I887" i="84"/>
  <c r="P887" i="84" s="1"/>
  <c r="H887" i="84"/>
  <c r="O887" i="84" s="1"/>
  <c r="F887" i="84"/>
  <c r="E887" i="84"/>
  <c r="P886" i="84"/>
  <c r="O886" i="84"/>
  <c r="N886" i="84"/>
  <c r="J886" i="84"/>
  <c r="G886" i="84"/>
  <c r="P885" i="84"/>
  <c r="O885" i="84"/>
  <c r="N885" i="84"/>
  <c r="J885" i="84"/>
  <c r="G885" i="84"/>
  <c r="P884" i="84"/>
  <c r="O884" i="84"/>
  <c r="N884" i="84"/>
  <c r="J884" i="84"/>
  <c r="G884" i="84"/>
  <c r="P883" i="84"/>
  <c r="O883" i="84"/>
  <c r="N883" i="84"/>
  <c r="J883" i="84"/>
  <c r="G883" i="84"/>
  <c r="P882" i="84"/>
  <c r="O882" i="84"/>
  <c r="N882" i="84"/>
  <c r="J882" i="84"/>
  <c r="G882" i="84"/>
  <c r="P881" i="84"/>
  <c r="O881" i="84"/>
  <c r="N881" i="84"/>
  <c r="J881" i="84"/>
  <c r="G881" i="84"/>
  <c r="P880" i="84"/>
  <c r="O880" i="84"/>
  <c r="N880" i="84"/>
  <c r="J880" i="84"/>
  <c r="G880" i="84"/>
  <c r="P879" i="84"/>
  <c r="O879" i="84"/>
  <c r="N879" i="84"/>
  <c r="J879" i="84"/>
  <c r="G879" i="84"/>
  <c r="P878" i="84"/>
  <c r="O878" i="84"/>
  <c r="N878" i="84"/>
  <c r="J878" i="84"/>
  <c r="G878" i="84"/>
  <c r="P876" i="84"/>
  <c r="O876" i="84"/>
  <c r="N876" i="84"/>
  <c r="J876" i="84"/>
  <c r="G876" i="84"/>
  <c r="P875" i="84"/>
  <c r="O875" i="84"/>
  <c r="N875" i="84"/>
  <c r="J875" i="84"/>
  <c r="G875" i="84"/>
  <c r="P874" i="84"/>
  <c r="O874" i="84"/>
  <c r="N874" i="84"/>
  <c r="J874" i="84"/>
  <c r="G874" i="84"/>
  <c r="P873" i="84"/>
  <c r="O873" i="84"/>
  <c r="N873" i="84"/>
  <c r="J873" i="84"/>
  <c r="G873" i="84"/>
  <c r="P872" i="84"/>
  <c r="O872" i="84"/>
  <c r="N872" i="84"/>
  <c r="J872" i="84"/>
  <c r="G872" i="84"/>
  <c r="P871" i="84"/>
  <c r="O871" i="84"/>
  <c r="N871" i="84"/>
  <c r="J871" i="84"/>
  <c r="G871" i="84"/>
  <c r="P870" i="84"/>
  <c r="O870" i="84"/>
  <c r="N870" i="84"/>
  <c r="J870" i="84"/>
  <c r="G870" i="84"/>
  <c r="M869" i="84"/>
  <c r="M877" i="84" s="1"/>
  <c r="L869" i="84"/>
  <c r="L877" i="84" s="1"/>
  <c r="I869" i="84"/>
  <c r="I877" i="84" s="1"/>
  <c r="P877" i="84" s="1"/>
  <c r="H869" i="84"/>
  <c r="H877" i="84" s="1"/>
  <c r="O877" i="84" s="1"/>
  <c r="F869" i="84"/>
  <c r="F877" i="84" s="1"/>
  <c r="E869" i="84"/>
  <c r="E877" i="84" s="1"/>
  <c r="P868" i="84"/>
  <c r="O868" i="84"/>
  <c r="N868" i="84"/>
  <c r="J868" i="84"/>
  <c r="G868" i="84"/>
  <c r="P867" i="84"/>
  <c r="O867" i="84"/>
  <c r="N867" i="84"/>
  <c r="J867" i="84"/>
  <c r="G867" i="84"/>
  <c r="P866" i="84"/>
  <c r="O866" i="84"/>
  <c r="N866" i="84"/>
  <c r="J866" i="84"/>
  <c r="G866" i="84"/>
  <c r="P865" i="84"/>
  <c r="O865" i="84"/>
  <c r="N865" i="84"/>
  <c r="J865" i="84"/>
  <c r="G865" i="84"/>
  <c r="P864" i="84"/>
  <c r="O864" i="84"/>
  <c r="N864" i="84"/>
  <c r="J864" i="84"/>
  <c r="G864" i="84"/>
  <c r="P863" i="84"/>
  <c r="O863" i="84"/>
  <c r="N863" i="84"/>
  <c r="J863" i="84"/>
  <c r="G863" i="84"/>
  <c r="P862" i="84"/>
  <c r="O862" i="84"/>
  <c r="N862" i="84"/>
  <c r="J862" i="84"/>
  <c r="G862" i="84"/>
  <c r="P861" i="84"/>
  <c r="O861" i="84"/>
  <c r="N861" i="84"/>
  <c r="J861" i="84"/>
  <c r="G861" i="84"/>
  <c r="M860" i="84"/>
  <c r="L860" i="84"/>
  <c r="I860" i="84"/>
  <c r="P860" i="84" s="1"/>
  <c r="H860" i="84"/>
  <c r="O860" i="84" s="1"/>
  <c r="F860" i="84"/>
  <c r="E860" i="84"/>
  <c r="P859" i="84"/>
  <c r="O859" i="84"/>
  <c r="N859" i="84"/>
  <c r="J859" i="84"/>
  <c r="G859" i="84"/>
  <c r="P858" i="84"/>
  <c r="O858" i="84"/>
  <c r="N858" i="84"/>
  <c r="J858" i="84"/>
  <c r="G858" i="84"/>
  <c r="P857" i="84"/>
  <c r="O857" i="84"/>
  <c r="N857" i="84"/>
  <c r="J857" i="84"/>
  <c r="G857" i="84"/>
  <c r="P856" i="84"/>
  <c r="O856" i="84"/>
  <c r="N856" i="84"/>
  <c r="J856" i="84"/>
  <c r="G856" i="84"/>
  <c r="P855" i="84"/>
  <c r="O855" i="84"/>
  <c r="N855" i="84"/>
  <c r="J855" i="84"/>
  <c r="G855" i="84"/>
  <c r="P854" i="84"/>
  <c r="O854" i="84"/>
  <c r="N854" i="84"/>
  <c r="J854" i="84"/>
  <c r="G854" i="84"/>
  <c r="P853" i="84"/>
  <c r="O853" i="84"/>
  <c r="N853" i="84"/>
  <c r="J853" i="84"/>
  <c r="G853" i="84"/>
  <c r="M852" i="84"/>
  <c r="L852" i="84"/>
  <c r="I852" i="84"/>
  <c r="P852" i="84" s="1"/>
  <c r="H852" i="84"/>
  <c r="O852" i="84" s="1"/>
  <c r="F852" i="84"/>
  <c r="E852" i="84"/>
  <c r="P851" i="84"/>
  <c r="O851" i="84"/>
  <c r="N851" i="84"/>
  <c r="J851" i="84"/>
  <c r="G851" i="84"/>
  <c r="P850" i="84"/>
  <c r="O850" i="84"/>
  <c r="N850" i="84"/>
  <c r="J850" i="84"/>
  <c r="G850" i="84"/>
  <c r="P849" i="84"/>
  <c r="O849" i="84"/>
  <c r="N849" i="84"/>
  <c r="J849" i="84"/>
  <c r="G849" i="84"/>
  <c r="P848" i="84"/>
  <c r="O848" i="84"/>
  <c r="N848" i="84"/>
  <c r="J848" i="84"/>
  <c r="G848" i="84"/>
  <c r="P847" i="84"/>
  <c r="O847" i="84"/>
  <c r="N847" i="84"/>
  <c r="J847" i="84"/>
  <c r="G847" i="84"/>
  <c r="P846" i="84"/>
  <c r="O846" i="84"/>
  <c r="N846" i="84"/>
  <c r="J846" i="84"/>
  <c r="G846" i="84"/>
  <c r="P845" i="84"/>
  <c r="O845" i="84"/>
  <c r="N845" i="84"/>
  <c r="J845" i="84"/>
  <c r="G845" i="84"/>
  <c r="M844" i="84"/>
  <c r="L844" i="84"/>
  <c r="I844" i="84"/>
  <c r="P844" i="84" s="1"/>
  <c r="H844" i="84"/>
  <c r="O844" i="84" s="1"/>
  <c r="F844" i="84"/>
  <c r="E844" i="84"/>
  <c r="P843" i="84"/>
  <c r="O843" i="84"/>
  <c r="N843" i="84"/>
  <c r="J843" i="84"/>
  <c r="G843" i="84"/>
  <c r="P842" i="84"/>
  <c r="O842" i="84"/>
  <c r="N842" i="84"/>
  <c r="J842" i="84"/>
  <c r="G842" i="84"/>
  <c r="P841" i="84"/>
  <c r="O841" i="84"/>
  <c r="N841" i="84"/>
  <c r="J841" i="84"/>
  <c r="G841" i="84"/>
  <c r="P840" i="84"/>
  <c r="O840" i="84"/>
  <c r="N840" i="84"/>
  <c r="J840" i="84"/>
  <c r="G840" i="84"/>
  <c r="P839" i="84"/>
  <c r="O839" i="84"/>
  <c r="N839" i="84"/>
  <c r="J839" i="84"/>
  <c r="G839" i="84"/>
  <c r="M838" i="84"/>
  <c r="L838" i="84"/>
  <c r="I838" i="84"/>
  <c r="P838" i="84" s="1"/>
  <c r="H838" i="84"/>
  <c r="O838" i="84" s="1"/>
  <c r="F838" i="84"/>
  <c r="E838" i="84"/>
  <c r="P837" i="84"/>
  <c r="O837" i="84"/>
  <c r="N837" i="84"/>
  <c r="J837" i="84"/>
  <c r="G837" i="84"/>
  <c r="P836" i="84"/>
  <c r="O836" i="84"/>
  <c r="N836" i="84"/>
  <c r="J836" i="84"/>
  <c r="G836" i="84"/>
  <c r="P835" i="84"/>
  <c r="O835" i="84"/>
  <c r="N835" i="84"/>
  <c r="J835" i="84"/>
  <c r="G835" i="84"/>
  <c r="P834" i="84"/>
  <c r="O834" i="84"/>
  <c r="N834" i="84"/>
  <c r="J834" i="84"/>
  <c r="G834" i="84"/>
  <c r="P833" i="84"/>
  <c r="O833" i="84"/>
  <c r="N833" i="84"/>
  <c r="J833" i="84"/>
  <c r="G833" i="84"/>
  <c r="P832" i="84"/>
  <c r="O832" i="84"/>
  <c r="N832" i="84"/>
  <c r="J832" i="84"/>
  <c r="G832" i="84"/>
  <c r="P831" i="84"/>
  <c r="O831" i="84"/>
  <c r="N831" i="84"/>
  <c r="J831" i="84"/>
  <c r="G831" i="84"/>
  <c r="P830" i="84"/>
  <c r="O830" i="84"/>
  <c r="N830" i="84"/>
  <c r="J830" i="84"/>
  <c r="G830" i="84"/>
  <c r="P829" i="84"/>
  <c r="O829" i="84"/>
  <c r="N829" i="84"/>
  <c r="J829" i="84"/>
  <c r="G829" i="84"/>
  <c r="P828" i="84"/>
  <c r="O828" i="84"/>
  <c r="N828" i="84"/>
  <c r="J828" i="84"/>
  <c r="G828" i="84"/>
  <c r="M827" i="84"/>
  <c r="L827" i="84"/>
  <c r="I827" i="84"/>
  <c r="P827" i="84" s="1"/>
  <c r="H827" i="84"/>
  <c r="F827" i="84"/>
  <c r="E827" i="84"/>
  <c r="P826" i="84"/>
  <c r="O826" i="84"/>
  <c r="N826" i="84"/>
  <c r="J826" i="84"/>
  <c r="G826" i="84"/>
  <c r="P825" i="84"/>
  <c r="O825" i="84"/>
  <c r="N825" i="84"/>
  <c r="J825" i="84"/>
  <c r="G825" i="84"/>
  <c r="P824" i="84"/>
  <c r="O824" i="84"/>
  <c r="N824" i="84"/>
  <c r="J824" i="84"/>
  <c r="G824" i="84"/>
  <c r="P823" i="84"/>
  <c r="O823" i="84"/>
  <c r="N823" i="84"/>
  <c r="J823" i="84"/>
  <c r="G823" i="84"/>
  <c r="M818" i="84"/>
  <c r="L818" i="84"/>
  <c r="I818" i="84"/>
  <c r="P818" i="84" s="1"/>
  <c r="H818" i="84"/>
  <c r="O818" i="84" s="1"/>
  <c r="F818" i="84"/>
  <c r="E818" i="84"/>
  <c r="P817" i="84"/>
  <c r="O817" i="84"/>
  <c r="N817" i="84"/>
  <c r="J817" i="84"/>
  <c r="G817" i="84"/>
  <c r="P816" i="84"/>
  <c r="O816" i="84"/>
  <c r="N816" i="84"/>
  <c r="J816" i="84"/>
  <c r="G816" i="84"/>
  <c r="P815" i="84"/>
  <c r="O815" i="84"/>
  <c r="N815" i="84"/>
  <c r="J815" i="84"/>
  <c r="G815" i="84"/>
  <c r="P814" i="84"/>
  <c r="O814" i="84"/>
  <c r="N814" i="84"/>
  <c r="J814" i="84"/>
  <c r="G814" i="84"/>
  <c r="P813" i="84"/>
  <c r="O813" i="84"/>
  <c r="N813" i="84"/>
  <c r="J813" i="84"/>
  <c r="G813" i="84"/>
  <c r="P812" i="84"/>
  <c r="O812" i="84"/>
  <c r="N812" i="84"/>
  <c r="J812" i="84"/>
  <c r="G812" i="84"/>
  <c r="P811" i="84"/>
  <c r="O811" i="84"/>
  <c r="N811" i="84"/>
  <c r="J811" i="84"/>
  <c r="G811" i="84"/>
  <c r="P810" i="84"/>
  <c r="O810" i="84"/>
  <c r="N810" i="84"/>
  <c r="J810" i="84"/>
  <c r="G810" i="84"/>
  <c r="P809" i="84"/>
  <c r="O809" i="84"/>
  <c r="N809" i="84"/>
  <c r="J809" i="84"/>
  <c r="G809" i="84"/>
  <c r="P808" i="84"/>
  <c r="O808" i="84"/>
  <c r="N808" i="84"/>
  <c r="J808" i="84"/>
  <c r="G808" i="84"/>
  <c r="M806" i="84"/>
  <c r="L806" i="84"/>
  <c r="I806" i="84"/>
  <c r="P806" i="84" s="1"/>
  <c r="H806" i="84"/>
  <c r="F806" i="84"/>
  <c r="E806" i="84"/>
  <c r="P805" i="84"/>
  <c r="O805" i="84"/>
  <c r="N805" i="84"/>
  <c r="J805" i="84"/>
  <c r="G805" i="84"/>
  <c r="P804" i="84"/>
  <c r="O804" i="84"/>
  <c r="N804" i="84"/>
  <c r="J804" i="84"/>
  <c r="G804" i="84"/>
  <c r="P803" i="84"/>
  <c r="O803" i="84"/>
  <c r="N803" i="84"/>
  <c r="J803" i="84"/>
  <c r="G803" i="84"/>
  <c r="M802" i="84"/>
  <c r="L802" i="84"/>
  <c r="I802" i="84"/>
  <c r="P802" i="84" s="1"/>
  <c r="H802" i="84"/>
  <c r="O802" i="84" s="1"/>
  <c r="F802" i="84"/>
  <c r="E802" i="84"/>
  <c r="P801" i="84"/>
  <c r="O801" i="84"/>
  <c r="N801" i="84"/>
  <c r="J801" i="84"/>
  <c r="G801" i="84"/>
  <c r="P800" i="84"/>
  <c r="O800" i="84"/>
  <c r="N800" i="84"/>
  <c r="J800" i="84"/>
  <c r="G800" i="84"/>
  <c r="P799" i="84"/>
  <c r="O799" i="84"/>
  <c r="N799" i="84"/>
  <c r="J799" i="84"/>
  <c r="G799" i="84"/>
  <c r="P798" i="84"/>
  <c r="O798" i="84"/>
  <c r="N798" i="84"/>
  <c r="J798" i="84"/>
  <c r="G798" i="84"/>
  <c r="P797" i="84"/>
  <c r="O797" i="84"/>
  <c r="N797" i="84"/>
  <c r="J797" i="84"/>
  <c r="G797" i="84"/>
  <c r="M796" i="84"/>
  <c r="L796" i="84"/>
  <c r="I796" i="84"/>
  <c r="P796" i="84" s="1"/>
  <c r="H796" i="84"/>
  <c r="O796" i="84" s="1"/>
  <c r="F796" i="84"/>
  <c r="E796" i="84"/>
  <c r="P795" i="84"/>
  <c r="O795" i="84"/>
  <c r="N795" i="84"/>
  <c r="J795" i="84"/>
  <c r="G795" i="84"/>
  <c r="P794" i="84"/>
  <c r="O794" i="84"/>
  <c r="N794" i="84"/>
  <c r="J794" i="84"/>
  <c r="G794" i="84"/>
  <c r="P793" i="84"/>
  <c r="O793" i="84"/>
  <c r="N793" i="84"/>
  <c r="J793" i="84"/>
  <c r="G793" i="84"/>
  <c r="P792" i="84"/>
  <c r="O792" i="84"/>
  <c r="N792" i="84"/>
  <c r="J792" i="84"/>
  <c r="G792" i="84"/>
  <c r="P791" i="84"/>
  <c r="O791" i="84"/>
  <c r="N791" i="84"/>
  <c r="J791" i="84"/>
  <c r="G791" i="84"/>
  <c r="P790" i="84"/>
  <c r="O790" i="84"/>
  <c r="N790" i="84"/>
  <c r="J790" i="84"/>
  <c r="G790" i="84"/>
  <c r="P789" i="84"/>
  <c r="O789" i="84"/>
  <c r="N789" i="84"/>
  <c r="J789" i="84"/>
  <c r="G789" i="84"/>
  <c r="P788" i="84"/>
  <c r="O788" i="84"/>
  <c r="N788" i="84"/>
  <c r="J788" i="84"/>
  <c r="G788" i="84"/>
  <c r="P787" i="84"/>
  <c r="O787" i="84"/>
  <c r="N787" i="84"/>
  <c r="J787" i="84"/>
  <c r="G787" i="84"/>
  <c r="P785" i="84"/>
  <c r="O785" i="84"/>
  <c r="N785" i="84"/>
  <c r="J785" i="84"/>
  <c r="G785" i="84"/>
  <c r="P784" i="84"/>
  <c r="O784" i="84"/>
  <c r="N784" i="84"/>
  <c r="J784" i="84"/>
  <c r="G784" i="84"/>
  <c r="P783" i="84"/>
  <c r="O783" i="84"/>
  <c r="N783" i="84"/>
  <c r="J783" i="84"/>
  <c r="G783" i="84"/>
  <c r="P782" i="84"/>
  <c r="O782" i="84"/>
  <c r="N782" i="84"/>
  <c r="J782" i="84"/>
  <c r="G782" i="84"/>
  <c r="P781" i="84"/>
  <c r="O781" i="84"/>
  <c r="N781" i="84"/>
  <c r="J781" i="84"/>
  <c r="G781" i="84"/>
  <c r="P780" i="84"/>
  <c r="O780" i="84"/>
  <c r="N780" i="84"/>
  <c r="J780" i="84"/>
  <c r="G780" i="84"/>
  <c r="P779" i="84"/>
  <c r="O779" i="84"/>
  <c r="N779" i="84"/>
  <c r="J779" i="84"/>
  <c r="G779" i="84"/>
  <c r="M778" i="84"/>
  <c r="M786" i="84" s="1"/>
  <c r="L778" i="84"/>
  <c r="L786" i="84" s="1"/>
  <c r="I778" i="84"/>
  <c r="I786" i="84" s="1"/>
  <c r="P786" i="84" s="1"/>
  <c r="H778" i="84"/>
  <c r="H786" i="84" s="1"/>
  <c r="O786" i="84" s="1"/>
  <c r="F778" i="84"/>
  <c r="F786" i="84" s="1"/>
  <c r="E778" i="84"/>
  <c r="E786" i="84" s="1"/>
  <c r="P777" i="84"/>
  <c r="O777" i="84"/>
  <c r="N777" i="84"/>
  <c r="J777" i="84"/>
  <c r="G777" i="84"/>
  <c r="P776" i="84"/>
  <c r="O776" i="84"/>
  <c r="N776" i="84"/>
  <c r="J776" i="84"/>
  <c r="G776" i="84"/>
  <c r="P775" i="84"/>
  <c r="O775" i="84"/>
  <c r="N775" i="84"/>
  <c r="J775" i="84"/>
  <c r="G775" i="84"/>
  <c r="P774" i="84"/>
  <c r="O774" i="84"/>
  <c r="N774" i="84"/>
  <c r="J774" i="84"/>
  <c r="G774" i="84"/>
  <c r="P773" i="84"/>
  <c r="O773" i="84"/>
  <c r="N773" i="84"/>
  <c r="J773" i="84"/>
  <c r="G773" i="84"/>
  <c r="P772" i="84"/>
  <c r="O772" i="84"/>
  <c r="N772" i="84"/>
  <c r="J772" i="84"/>
  <c r="G772" i="84"/>
  <c r="P771" i="84"/>
  <c r="O771" i="84"/>
  <c r="N771" i="84"/>
  <c r="J771" i="84"/>
  <c r="G771" i="84"/>
  <c r="P770" i="84"/>
  <c r="O770" i="84"/>
  <c r="N770" i="84"/>
  <c r="J770" i="84"/>
  <c r="G770" i="84"/>
  <c r="M769" i="84"/>
  <c r="L769" i="84"/>
  <c r="I769" i="84"/>
  <c r="P769" i="84" s="1"/>
  <c r="H769" i="84"/>
  <c r="O769" i="84" s="1"/>
  <c r="F769" i="84"/>
  <c r="E769" i="84"/>
  <c r="P768" i="84"/>
  <c r="O768" i="84"/>
  <c r="N768" i="84"/>
  <c r="J768" i="84"/>
  <c r="G768" i="84"/>
  <c r="P767" i="84"/>
  <c r="O767" i="84"/>
  <c r="N767" i="84"/>
  <c r="J767" i="84"/>
  <c r="G767" i="84"/>
  <c r="P766" i="84"/>
  <c r="O766" i="84"/>
  <c r="N766" i="84"/>
  <c r="J766" i="84"/>
  <c r="G766" i="84"/>
  <c r="P765" i="84"/>
  <c r="O765" i="84"/>
  <c r="N765" i="84"/>
  <c r="J765" i="84"/>
  <c r="G765" i="84"/>
  <c r="P764" i="84"/>
  <c r="O764" i="84"/>
  <c r="N764" i="84"/>
  <c r="J764" i="84"/>
  <c r="G764" i="84"/>
  <c r="P763" i="84"/>
  <c r="O763" i="84"/>
  <c r="N763" i="84"/>
  <c r="J763" i="84"/>
  <c r="G763" i="84"/>
  <c r="P762" i="84"/>
  <c r="O762" i="84"/>
  <c r="N762" i="84"/>
  <c r="J762" i="84"/>
  <c r="G762" i="84"/>
  <c r="M761" i="84"/>
  <c r="L761" i="84"/>
  <c r="I761" i="84"/>
  <c r="P761" i="84" s="1"/>
  <c r="H761" i="84"/>
  <c r="O761" i="84" s="1"/>
  <c r="F761" i="84"/>
  <c r="E761" i="84"/>
  <c r="P760" i="84"/>
  <c r="O760" i="84"/>
  <c r="N760" i="84"/>
  <c r="J760" i="84"/>
  <c r="G760" i="84"/>
  <c r="P759" i="84"/>
  <c r="O759" i="84"/>
  <c r="N759" i="84"/>
  <c r="J759" i="84"/>
  <c r="G759" i="84"/>
  <c r="P758" i="84"/>
  <c r="O758" i="84"/>
  <c r="N758" i="84"/>
  <c r="J758" i="84"/>
  <c r="G758" i="84"/>
  <c r="P757" i="84"/>
  <c r="O757" i="84"/>
  <c r="N757" i="84"/>
  <c r="J757" i="84"/>
  <c r="G757" i="84"/>
  <c r="P756" i="84"/>
  <c r="O756" i="84"/>
  <c r="N756" i="84"/>
  <c r="J756" i="84"/>
  <c r="G756" i="84"/>
  <c r="P755" i="84"/>
  <c r="O755" i="84"/>
  <c r="N755" i="84"/>
  <c r="J755" i="84"/>
  <c r="G755" i="84"/>
  <c r="P754" i="84"/>
  <c r="O754" i="84"/>
  <c r="N754" i="84"/>
  <c r="J754" i="84"/>
  <c r="G754" i="84"/>
  <c r="M753" i="84"/>
  <c r="L753" i="84"/>
  <c r="I753" i="84"/>
  <c r="P753" i="84" s="1"/>
  <c r="H753" i="84"/>
  <c r="O753" i="84" s="1"/>
  <c r="F753" i="84"/>
  <c r="E753" i="84"/>
  <c r="P752" i="84"/>
  <c r="O752" i="84"/>
  <c r="N752" i="84"/>
  <c r="J752" i="84"/>
  <c r="G752" i="84"/>
  <c r="P751" i="84"/>
  <c r="O751" i="84"/>
  <c r="N751" i="84"/>
  <c r="J751" i="84"/>
  <c r="G751" i="84"/>
  <c r="P750" i="84"/>
  <c r="O750" i="84"/>
  <c r="N750" i="84"/>
  <c r="J750" i="84"/>
  <c r="G750" i="84"/>
  <c r="P749" i="84"/>
  <c r="O749" i="84"/>
  <c r="N749" i="84"/>
  <c r="J749" i="84"/>
  <c r="G749" i="84"/>
  <c r="P748" i="84"/>
  <c r="O748" i="84"/>
  <c r="N748" i="84"/>
  <c r="J748" i="84"/>
  <c r="G748" i="84"/>
  <c r="M747" i="84"/>
  <c r="L747" i="84"/>
  <c r="I747" i="84"/>
  <c r="P747" i="84" s="1"/>
  <c r="H747" i="84"/>
  <c r="O747" i="84" s="1"/>
  <c r="F747" i="84"/>
  <c r="E747" i="84"/>
  <c r="P746" i="84"/>
  <c r="O746" i="84"/>
  <c r="N746" i="84"/>
  <c r="J746" i="84"/>
  <c r="G746" i="84"/>
  <c r="P745" i="84"/>
  <c r="O745" i="84"/>
  <c r="N745" i="84"/>
  <c r="J745" i="84"/>
  <c r="G745" i="84"/>
  <c r="P744" i="84"/>
  <c r="O744" i="84"/>
  <c r="N744" i="84"/>
  <c r="J744" i="84"/>
  <c r="G744" i="84"/>
  <c r="P743" i="84"/>
  <c r="O743" i="84"/>
  <c r="N743" i="84"/>
  <c r="J743" i="84"/>
  <c r="G743" i="84"/>
  <c r="P742" i="84"/>
  <c r="O742" i="84"/>
  <c r="N742" i="84"/>
  <c r="J742" i="84"/>
  <c r="G742" i="84"/>
  <c r="P741" i="84"/>
  <c r="O741" i="84"/>
  <c r="N741" i="84"/>
  <c r="J741" i="84"/>
  <c r="G741" i="84"/>
  <c r="P740" i="84"/>
  <c r="O740" i="84"/>
  <c r="N740" i="84"/>
  <c r="J740" i="84"/>
  <c r="G740" i="84"/>
  <c r="P739" i="84"/>
  <c r="O739" i="84"/>
  <c r="N739" i="84"/>
  <c r="J739" i="84"/>
  <c r="G739" i="84"/>
  <c r="P738" i="84"/>
  <c r="O738" i="84"/>
  <c r="N738" i="84"/>
  <c r="J738" i="84"/>
  <c r="G738" i="84"/>
  <c r="P737" i="84"/>
  <c r="O737" i="84"/>
  <c r="N737" i="84"/>
  <c r="J737" i="84"/>
  <c r="G737" i="84"/>
  <c r="M736" i="84"/>
  <c r="L736" i="84"/>
  <c r="I736" i="84"/>
  <c r="P736" i="84" s="1"/>
  <c r="H736" i="84"/>
  <c r="F736" i="84"/>
  <c r="E736" i="84"/>
  <c r="P735" i="84"/>
  <c r="O735" i="84"/>
  <c r="N735" i="84"/>
  <c r="J735" i="84"/>
  <c r="G735" i="84"/>
  <c r="P734" i="84"/>
  <c r="O734" i="84"/>
  <c r="N734" i="84"/>
  <c r="J734" i="84"/>
  <c r="G734" i="84"/>
  <c r="P733" i="84"/>
  <c r="O733" i="84"/>
  <c r="N733" i="84"/>
  <c r="J733" i="84"/>
  <c r="G733" i="84"/>
  <c r="P732" i="84"/>
  <c r="O732" i="84"/>
  <c r="N732" i="84"/>
  <c r="J732" i="84"/>
  <c r="G732" i="84"/>
  <c r="M727" i="84"/>
  <c r="L727" i="84"/>
  <c r="I727" i="84"/>
  <c r="P727" i="84" s="1"/>
  <c r="H727" i="84"/>
  <c r="O727" i="84" s="1"/>
  <c r="F727" i="84"/>
  <c r="E727" i="84"/>
  <c r="P726" i="84"/>
  <c r="O726" i="84"/>
  <c r="N726" i="84"/>
  <c r="J726" i="84"/>
  <c r="G726" i="84"/>
  <c r="P725" i="84"/>
  <c r="O725" i="84"/>
  <c r="N725" i="84"/>
  <c r="J725" i="84"/>
  <c r="G725" i="84"/>
  <c r="P724" i="84"/>
  <c r="O724" i="84"/>
  <c r="N724" i="84"/>
  <c r="J724" i="84"/>
  <c r="G724" i="84"/>
  <c r="P723" i="84"/>
  <c r="O723" i="84"/>
  <c r="N723" i="84"/>
  <c r="J723" i="84"/>
  <c r="G723" i="84"/>
  <c r="P722" i="84"/>
  <c r="O722" i="84"/>
  <c r="N722" i="84"/>
  <c r="J722" i="84"/>
  <c r="G722" i="84"/>
  <c r="P721" i="84"/>
  <c r="O721" i="84"/>
  <c r="N721" i="84"/>
  <c r="J721" i="84"/>
  <c r="G721" i="84"/>
  <c r="P720" i="84"/>
  <c r="O720" i="84"/>
  <c r="N720" i="84"/>
  <c r="J720" i="84"/>
  <c r="G720" i="84"/>
  <c r="P719" i="84"/>
  <c r="O719" i="84"/>
  <c r="N719" i="84"/>
  <c r="J719" i="84"/>
  <c r="G719" i="84"/>
  <c r="P718" i="84"/>
  <c r="O718" i="84"/>
  <c r="N718" i="84"/>
  <c r="J718" i="84"/>
  <c r="G718" i="84"/>
  <c r="P717" i="84"/>
  <c r="O717" i="84"/>
  <c r="N717" i="84"/>
  <c r="J717" i="84"/>
  <c r="G717" i="84"/>
  <c r="M715" i="84"/>
  <c r="L715" i="84"/>
  <c r="I715" i="84"/>
  <c r="P715" i="84" s="1"/>
  <c r="H715" i="84"/>
  <c r="F715" i="84"/>
  <c r="E715" i="84"/>
  <c r="P714" i="84"/>
  <c r="O714" i="84"/>
  <c r="N714" i="84"/>
  <c r="J714" i="84"/>
  <c r="G714" i="84"/>
  <c r="P713" i="84"/>
  <c r="O713" i="84"/>
  <c r="N713" i="84"/>
  <c r="J713" i="84"/>
  <c r="G713" i="84"/>
  <c r="P712" i="84"/>
  <c r="O712" i="84"/>
  <c r="N712" i="84"/>
  <c r="J712" i="84"/>
  <c r="G712" i="84"/>
  <c r="M711" i="84"/>
  <c r="L711" i="84"/>
  <c r="I711" i="84"/>
  <c r="P711" i="84" s="1"/>
  <c r="H711" i="84"/>
  <c r="O711" i="84" s="1"/>
  <c r="F711" i="84"/>
  <c r="E711" i="84"/>
  <c r="P710" i="84"/>
  <c r="O710" i="84"/>
  <c r="N710" i="84"/>
  <c r="J710" i="84"/>
  <c r="G710" i="84"/>
  <c r="P709" i="84"/>
  <c r="O709" i="84"/>
  <c r="N709" i="84"/>
  <c r="J709" i="84"/>
  <c r="G709" i="84"/>
  <c r="P708" i="84"/>
  <c r="O708" i="84"/>
  <c r="N708" i="84"/>
  <c r="J708" i="84"/>
  <c r="G708" i="84"/>
  <c r="P707" i="84"/>
  <c r="O707" i="84"/>
  <c r="N707" i="84"/>
  <c r="J707" i="84"/>
  <c r="G707" i="84"/>
  <c r="P706" i="84"/>
  <c r="O706" i="84"/>
  <c r="N706" i="84"/>
  <c r="J706" i="84"/>
  <c r="G706" i="84"/>
  <c r="M705" i="84"/>
  <c r="L705" i="84"/>
  <c r="I705" i="84"/>
  <c r="P705" i="84" s="1"/>
  <c r="H705" i="84"/>
  <c r="O705" i="84" s="1"/>
  <c r="F705" i="84"/>
  <c r="E705" i="84"/>
  <c r="P704" i="84"/>
  <c r="O704" i="84"/>
  <c r="N704" i="84"/>
  <c r="J704" i="84"/>
  <c r="G704" i="84"/>
  <c r="P703" i="84"/>
  <c r="O703" i="84"/>
  <c r="N703" i="84"/>
  <c r="J703" i="84"/>
  <c r="G703" i="84"/>
  <c r="P702" i="84"/>
  <c r="O702" i="84"/>
  <c r="N702" i="84"/>
  <c r="J702" i="84"/>
  <c r="G702" i="84"/>
  <c r="P701" i="84"/>
  <c r="O701" i="84"/>
  <c r="N701" i="84"/>
  <c r="J701" i="84"/>
  <c r="G701" i="84"/>
  <c r="P700" i="84"/>
  <c r="O700" i="84"/>
  <c r="N700" i="84"/>
  <c r="J700" i="84"/>
  <c r="G700" i="84"/>
  <c r="P699" i="84"/>
  <c r="O699" i="84"/>
  <c r="N699" i="84"/>
  <c r="J699" i="84"/>
  <c r="G699" i="84"/>
  <c r="P698" i="84"/>
  <c r="O698" i="84"/>
  <c r="N698" i="84"/>
  <c r="J698" i="84"/>
  <c r="G698" i="84"/>
  <c r="P697" i="84"/>
  <c r="O697" i="84"/>
  <c r="N697" i="84"/>
  <c r="J697" i="84"/>
  <c r="G697" i="84"/>
  <c r="P696" i="84"/>
  <c r="O696" i="84"/>
  <c r="N696" i="84"/>
  <c r="J696" i="84"/>
  <c r="G696" i="84"/>
  <c r="P694" i="84"/>
  <c r="O694" i="84"/>
  <c r="N694" i="84"/>
  <c r="J694" i="84"/>
  <c r="G694" i="84"/>
  <c r="P693" i="84"/>
  <c r="O693" i="84"/>
  <c r="N693" i="84"/>
  <c r="J693" i="84"/>
  <c r="G693" i="84"/>
  <c r="P692" i="84"/>
  <c r="O692" i="84"/>
  <c r="N692" i="84"/>
  <c r="J692" i="84"/>
  <c r="G692" i="84"/>
  <c r="P691" i="84"/>
  <c r="O691" i="84"/>
  <c r="N691" i="84"/>
  <c r="J691" i="84"/>
  <c r="G691" i="84"/>
  <c r="P690" i="84"/>
  <c r="O690" i="84"/>
  <c r="N690" i="84"/>
  <c r="J690" i="84"/>
  <c r="G690" i="84"/>
  <c r="P689" i="84"/>
  <c r="O689" i="84"/>
  <c r="N689" i="84"/>
  <c r="J689" i="84"/>
  <c r="G689" i="84"/>
  <c r="P688" i="84"/>
  <c r="O688" i="84"/>
  <c r="N688" i="84"/>
  <c r="J688" i="84"/>
  <c r="G688" i="84"/>
  <c r="M687" i="84"/>
  <c r="M695" i="84" s="1"/>
  <c r="L687" i="84"/>
  <c r="L695" i="84" s="1"/>
  <c r="I687" i="84"/>
  <c r="I695" i="84" s="1"/>
  <c r="P695" i="84" s="1"/>
  <c r="H687" i="84"/>
  <c r="H695" i="84" s="1"/>
  <c r="O695" i="84" s="1"/>
  <c r="F687" i="84"/>
  <c r="F695" i="84" s="1"/>
  <c r="E687" i="84"/>
  <c r="E695" i="84" s="1"/>
  <c r="P686" i="84"/>
  <c r="O686" i="84"/>
  <c r="N686" i="84"/>
  <c r="J686" i="84"/>
  <c r="G686" i="84"/>
  <c r="P685" i="84"/>
  <c r="O685" i="84"/>
  <c r="N685" i="84"/>
  <c r="J685" i="84"/>
  <c r="G685" i="84"/>
  <c r="P684" i="84"/>
  <c r="O684" i="84"/>
  <c r="N684" i="84"/>
  <c r="J684" i="84"/>
  <c r="G684" i="84"/>
  <c r="P683" i="84"/>
  <c r="O683" i="84"/>
  <c r="N683" i="84"/>
  <c r="J683" i="84"/>
  <c r="G683" i="84"/>
  <c r="P682" i="84"/>
  <c r="O682" i="84"/>
  <c r="N682" i="84"/>
  <c r="J682" i="84"/>
  <c r="G682" i="84"/>
  <c r="P681" i="84"/>
  <c r="O681" i="84"/>
  <c r="N681" i="84"/>
  <c r="J681" i="84"/>
  <c r="G681" i="84"/>
  <c r="P680" i="84"/>
  <c r="O680" i="84"/>
  <c r="N680" i="84"/>
  <c r="J680" i="84"/>
  <c r="G680" i="84"/>
  <c r="P679" i="84"/>
  <c r="O679" i="84"/>
  <c r="N679" i="84"/>
  <c r="J679" i="84"/>
  <c r="G679" i="84"/>
  <c r="M678" i="84"/>
  <c r="L678" i="84"/>
  <c r="I678" i="84"/>
  <c r="P678" i="84" s="1"/>
  <c r="H678" i="84"/>
  <c r="O678" i="84" s="1"/>
  <c r="F678" i="84"/>
  <c r="E678" i="84"/>
  <c r="P677" i="84"/>
  <c r="O677" i="84"/>
  <c r="N677" i="84"/>
  <c r="J677" i="84"/>
  <c r="G677" i="84"/>
  <c r="P676" i="84"/>
  <c r="O676" i="84"/>
  <c r="N676" i="84"/>
  <c r="J676" i="84"/>
  <c r="G676" i="84"/>
  <c r="P675" i="84"/>
  <c r="O675" i="84"/>
  <c r="N675" i="84"/>
  <c r="J675" i="84"/>
  <c r="G675" i="84"/>
  <c r="P674" i="84"/>
  <c r="O674" i="84"/>
  <c r="N674" i="84"/>
  <c r="J674" i="84"/>
  <c r="G674" i="84"/>
  <c r="P673" i="84"/>
  <c r="O673" i="84"/>
  <c r="N673" i="84"/>
  <c r="J673" i="84"/>
  <c r="G673" i="84"/>
  <c r="P672" i="84"/>
  <c r="O672" i="84"/>
  <c r="N672" i="84"/>
  <c r="J672" i="84"/>
  <c r="G672" i="84"/>
  <c r="P671" i="84"/>
  <c r="O671" i="84"/>
  <c r="N671" i="84"/>
  <c r="J671" i="84"/>
  <c r="G671" i="84"/>
  <c r="M670" i="84"/>
  <c r="L670" i="84"/>
  <c r="I670" i="84"/>
  <c r="P670" i="84" s="1"/>
  <c r="H670" i="84"/>
  <c r="O670" i="84" s="1"/>
  <c r="F670" i="84"/>
  <c r="E670" i="84"/>
  <c r="P669" i="84"/>
  <c r="O669" i="84"/>
  <c r="N669" i="84"/>
  <c r="J669" i="84"/>
  <c r="G669" i="84"/>
  <c r="P668" i="84"/>
  <c r="O668" i="84"/>
  <c r="N668" i="84"/>
  <c r="J668" i="84"/>
  <c r="G668" i="84"/>
  <c r="P667" i="84"/>
  <c r="O667" i="84"/>
  <c r="N667" i="84"/>
  <c r="J667" i="84"/>
  <c r="G667" i="84"/>
  <c r="P666" i="84"/>
  <c r="O666" i="84"/>
  <c r="N666" i="84"/>
  <c r="J666" i="84"/>
  <c r="G666" i="84"/>
  <c r="P665" i="84"/>
  <c r="O665" i="84"/>
  <c r="N665" i="84"/>
  <c r="J665" i="84"/>
  <c r="G665" i="84"/>
  <c r="P664" i="84"/>
  <c r="O664" i="84"/>
  <c r="N664" i="84"/>
  <c r="J664" i="84"/>
  <c r="G664" i="84"/>
  <c r="P663" i="84"/>
  <c r="O663" i="84"/>
  <c r="N663" i="84"/>
  <c r="J663" i="84"/>
  <c r="G663" i="84"/>
  <c r="M662" i="84"/>
  <c r="L662" i="84"/>
  <c r="I662" i="84"/>
  <c r="P662" i="84" s="1"/>
  <c r="H662" i="84"/>
  <c r="O662" i="84" s="1"/>
  <c r="F662" i="84"/>
  <c r="E662" i="84"/>
  <c r="P661" i="84"/>
  <c r="O661" i="84"/>
  <c r="N661" i="84"/>
  <c r="J661" i="84"/>
  <c r="G661" i="84"/>
  <c r="P660" i="84"/>
  <c r="O660" i="84"/>
  <c r="N660" i="84"/>
  <c r="J660" i="84"/>
  <c r="G660" i="84"/>
  <c r="P659" i="84"/>
  <c r="O659" i="84"/>
  <c r="N659" i="84"/>
  <c r="J659" i="84"/>
  <c r="G659" i="84"/>
  <c r="P658" i="84"/>
  <c r="O658" i="84"/>
  <c r="N658" i="84"/>
  <c r="J658" i="84"/>
  <c r="G658" i="84"/>
  <c r="P657" i="84"/>
  <c r="O657" i="84"/>
  <c r="N657" i="84"/>
  <c r="J657" i="84"/>
  <c r="G657" i="84"/>
  <c r="M656" i="84"/>
  <c r="L656" i="84"/>
  <c r="I656" i="84"/>
  <c r="P656" i="84" s="1"/>
  <c r="H656" i="84"/>
  <c r="O656" i="84" s="1"/>
  <c r="F656" i="84"/>
  <c r="E656" i="84"/>
  <c r="P655" i="84"/>
  <c r="O655" i="84"/>
  <c r="N655" i="84"/>
  <c r="J655" i="84"/>
  <c r="G655" i="84"/>
  <c r="P654" i="84"/>
  <c r="O654" i="84"/>
  <c r="N654" i="84"/>
  <c r="J654" i="84"/>
  <c r="G654" i="84"/>
  <c r="P653" i="84"/>
  <c r="O653" i="84"/>
  <c r="N653" i="84"/>
  <c r="J653" i="84"/>
  <c r="G653" i="84"/>
  <c r="P652" i="84"/>
  <c r="O652" i="84"/>
  <c r="N652" i="84"/>
  <c r="J652" i="84"/>
  <c r="G652" i="84"/>
  <c r="P651" i="84"/>
  <c r="O651" i="84"/>
  <c r="N651" i="84"/>
  <c r="J651" i="84"/>
  <c r="G651" i="84"/>
  <c r="P650" i="84"/>
  <c r="O650" i="84"/>
  <c r="N650" i="84"/>
  <c r="J650" i="84"/>
  <c r="G650" i="84"/>
  <c r="P649" i="84"/>
  <c r="O649" i="84"/>
  <c r="N649" i="84"/>
  <c r="J649" i="84"/>
  <c r="G649" i="84"/>
  <c r="P648" i="84"/>
  <c r="O648" i="84"/>
  <c r="N648" i="84"/>
  <c r="J648" i="84"/>
  <c r="G648" i="84"/>
  <c r="P647" i="84"/>
  <c r="O647" i="84"/>
  <c r="N647" i="84"/>
  <c r="J647" i="84"/>
  <c r="G647" i="84"/>
  <c r="P646" i="84"/>
  <c r="O646" i="84"/>
  <c r="N646" i="84"/>
  <c r="J646" i="84"/>
  <c r="G646" i="84"/>
  <c r="M645" i="84"/>
  <c r="L645" i="84"/>
  <c r="I645" i="84"/>
  <c r="P645" i="84" s="1"/>
  <c r="H645" i="84"/>
  <c r="F645" i="84"/>
  <c r="E645" i="84"/>
  <c r="P644" i="84"/>
  <c r="O644" i="84"/>
  <c r="N644" i="84"/>
  <c r="J644" i="84"/>
  <c r="G644" i="84"/>
  <c r="P643" i="84"/>
  <c r="O643" i="84"/>
  <c r="N643" i="84"/>
  <c r="J643" i="84"/>
  <c r="G643" i="84"/>
  <c r="P642" i="84"/>
  <c r="O642" i="84"/>
  <c r="N642" i="84"/>
  <c r="J642" i="84"/>
  <c r="G642" i="84"/>
  <c r="P641" i="84"/>
  <c r="O641" i="84"/>
  <c r="N641" i="84"/>
  <c r="J641" i="84"/>
  <c r="G641" i="84"/>
  <c r="M636" i="84"/>
  <c r="L636" i="84"/>
  <c r="I636" i="84"/>
  <c r="P636" i="84" s="1"/>
  <c r="H636" i="84"/>
  <c r="O636" i="84" s="1"/>
  <c r="F636" i="84"/>
  <c r="E636" i="84"/>
  <c r="P635" i="84"/>
  <c r="O635" i="84"/>
  <c r="N635" i="84"/>
  <c r="J635" i="84"/>
  <c r="G635" i="84"/>
  <c r="P634" i="84"/>
  <c r="O634" i="84"/>
  <c r="N634" i="84"/>
  <c r="J634" i="84"/>
  <c r="G634" i="84"/>
  <c r="P633" i="84"/>
  <c r="O633" i="84"/>
  <c r="N633" i="84"/>
  <c r="J633" i="84"/>
  <c r="G633" i="84"/>
  <c r="P632" i="84"/>
  <c r="O632" i="84"/>
  <c r="N632" i="84"/>
  <c r="J632" i="84"/>
  <c r="G632" i="84"/>
  <c r="P631" i="84"/>
  <c r="O631" i="84"/>
  <c r="N631" i="84"/>
  <c r="J631" i="84"/>
  <c r="G631" i="84"/>
  <c r="P630" i="84"/>
  <c r="O630" i="84"/>
  <c r="N630" i="84"/>
  <c r="J630" i="84"/>
  <c r="G630" i="84"/>
  <c r="P629" i="84"/>
  <c r="O629" i="84"/>
  <c r="N629" i="84"/>
  <c r="J629" i="84"/>
  <c r="G629" i="84"/>
  <c r="P628" i="84"/>
  <c r="O628" i="84"/>
  <c r="N628" i="84"/>
  <c r="J628" i="84"/>
  <c r="G628" i="84"/>
  <c r="P627" i="84"/>
  <c r="O627" i="84"/>
  <c r="N627" i="84"/>
  <c r="J627" i="84"/>
  <c r="G627" i="84"/>
  <c r="P626" i="84"/>
  <c r="O626" i="84"/>
  <c r="N626" i="84"/>
  <c r="J626" i="84"/>
  <c r="G626" i="84"/>
  <c r="M624" i="84"/>
  <c r="L624" i="84"/>
  <c r="I624" i="84"/>
  <c r="P624" i="84" s="1"/>
  <c r="H624" i="84"/>
  <c r="F624" i="84"/>
  <c r="E624" i="84"/>
  <c r="P623" i="84"/>
  <c r="O623" i="84"/>
  <c r="N623" i="84"/>
  <c r="J623" i="84"/>
  <c r="G623" i="84"/>
  <c r="P622" i="84"/>
  <c r="O622" i="84"/>
  <c r="N622" i="84"/>
  <c r="J622" i="84"/>
  <c r="G622" i="84"/>
  <c r="P621" i="84"/>
  <c r="O621" i="84"/>
  <c r="N621" i="84"/>
  <c r="J621" i="84"/>
  <c r="G621" i="84"/>
  <c r="M620" i="84"/>
  <c r="L620" i="84"/>
  <c r="I620" i="84"/>
  <c r="P620" i="84" s="1"/>
  <c r="H620" i="84"/>
  <c r="O620" i="84" s="1"/>
  <c r="F620" i="84"/>
  <c r="E620" i="84"/>
  <c r="P619" i="84"/>
  <c r="O619" i="84"/>
  <c r="N619" i="84"/>
  <c r="J619" i="84"/>
  <c r="G619" i="84"/>
  <c r="P618" i="84"/>
  <c r="O618" i="84"/>
  <c r="N618" i="84"/>
  <c r="J618" i="84"/>
  <c r="G618" i="84"/>
  <c r="P617" i="84"/>
  <c r="O617" i="84"/>
  <c r="N617" i="84"/>
  <c r="J617" i="84"/>
  <c r="G617" i="84"/>
  <c r="P616" i="84"/>
  <c r="O616" i="84"/>
  <c r="N616" i="84"/>
  <c r="J616" i="84"/>
  <c r="G616" i="84"/>
  <c r="P615" i="84"/>
  <c r="O615" i="84"/>
  <c r="N615" i="84"/>
  <c r="J615" i="84"/>
  <c r="G615" i="84"/>
  <c r="M614" i="84"/>
  <c r="L614" i="84"/>
  <c r="I614" i="84"/>
  <c r="P614" i="84" s="1"/>
  <c r="H614" i="84"/>
  <c r="O614" i="84" s="1"/>
  <c r="F614" i="84"/>
  <c r="E614" i="84"/>
  <c r="P613" i="84"/>
  <c r="O613" i="84"/>
  <c r="N613" i="84"/>
  <c r="J613" i="84"/>
  <c r="G613" i="84"/>
  <c r="P612" i="84"/>
  <c r="O612" i="84"/>
  <c r="N612" i="84"/>
  <c r="J612" i="84"/>
  <c r="G612" i="84"/>
  <c r="P611" i="84"/>
  <c r="O611" i="84"/>
  <c r="N611" i="84"/>
  <c r="J611" i="84"/>
  <c r="G611" i="84"/>
  <c r="P610" i="84"/>
  <c r="O610" i="84"/>
  <c r="N610" i="84"/>
  <c r="J610" i="84"/>
  <c r="G610" i="84"/>
  <c r="P609" i="84"/>
  <c r="O609" i="84"/>
  <c r="N609" i="84"/>
  <c r="J609" i="84"/>
  <c r="G609" i="84"/>
  <c r="P608" i="84"/>
  <c r="O608" i="84"/>
  <c r="N608" i="84"/>
  <c r="J608" i="84"/>
  <c r="G608" i="84"/>
  <c r="P607" i="84"/>
  <c r="O607" i="84"/>
  <c r="N607" i="84"/>
  <c r="J607" i="84"/>
  <c r="G607" i="84"/>
  <c r="P606" i="84"/>
  <c r="O606" i="84"/>
  <c r="N606" i="84"/>
  <c r="J606" i="84"/>
  <c r="G606" i="84"/>
  <c r="P605" i="84"/>
  <c r="O605" i="84"/>
  <c r="N605" i="84"/>
  <c r="J605" i="84"/>
  <c r="G605" i="84"/>
  <c r="P603" i="84"/>
  <c r="O603" i="84"/>
  <c r="N603" i="84"/>
  <c r="J603" i="84"/>
  <c r="G603" i="84"/>
  <c r="P602" i="84"/>
  <c r="O602" i="84"/>
  <c r="N602" i="84"/>
  <c r="J602" i="84"/>
  <c r="G602" i="84"/>
  <c r="P601" i="84"/>
  <c r="O601" i="84"/>
  <c r="N601" i="84"/>
  <c r="J601" i="84"/>
  <c r="G601" i="84"/>
  <c r="P600" i="84"/>
  <c r="O600" i="84"/>
  <c r="N600" i="84"/>
  <c r="J600" i="84"/>
  <c r="G600" i="84"/>
  <c r="P599" i="84"/>
  <c r="O599" i="84"/>
  <c r="N599" i="84"/>
  <c r="J599" i="84"/>
  <c r="G599" i="84"/>
  <c r="P598" i="84"/>
  <c r="O598" i="84"/>
  <c r="N598" i="84"/>
  <c r="J598" i="84"/>
  <c r="G598" i="84"/>
  <c r="P597" i="84"/>
  <c r="O597" i="84"/>
  <c r="N597" i="84"/>
  <c r="J597" i="84"/>
  <c r="G597" i="84"/>
  <c r="M596" i="84"/>
  <c r="M604" i="84" s="1"/>
  <c r="L596" i="84"/>
  <c r="L604" i="84" s="1"/>
  <c r="I596" i="84"/>
  <c r="I604" i="84" s="1"/>
  <c r="P604" i="84" s="1"/>
  <c r="H596" i="84"/>
  <c r="H604" i="84" s="1"/>
  <c r="O604" i="84" s="1"/>
  <c r="F596" i="84"/>
  <c r="F604" i="84" s="1"/>
  <c r="E596" i="84"/>
  <c r="E604" i="84" s="1"/>
  <c r="P595" i="84"/>
  <c r="O595" i="84"/>
  <c r="N595" i="84"/>
  <c r="J595" i="84"/>
  <c r="G595" i="84"/>
  <c r="P594" i="84"/>
  <c r="O594" i="84"/>
  <c r="N594" i="84"/>
  <c r="J594" i="84"/>
  <c r="G594" i="84"/>
  <c r="P593" i="84"/>
  <c r="O593" i="84"/>
  <c r="N593" i="84"/>
  <c r="J593" i="84"/>
  <c r="G593" i="84"/>
  <c r="P592" i="84"/>
  <c r="O592" i="84"/>
  <c r="N592" i="84"/>
  <c r="J592" i="84"/>
  <c r="G592" i="84"/>
  <c r="P591" i="84"/>
  <c r="O591" i="84"/>
  <c r="N591" i="84"/>
  <c r="J591" i="84"/>
  <c r="G591" i="84"/>
  <c r="P590" i="84"/>
  <c r="O590" i="84"/>
  <c r="N590" i="84"/>
  <c r="J590" i="84"/>
  <c r="G590" i="84"/>
  <c r="P589" i="84"/>
  <c r="O589" i="84"/>
  <c r="N589" i="84"/>
  <c r="J589" i="84"/>
  <c r="G589" i="84"/>
  <c r="P588" i="84"/>
  <c r="O588" i="84"/>
  <c r="N588" i="84"/>
  <c r="J588" i="84"/>
  <c r="G588" i="84"/>
  <c r="M587" i="84"/>
  <c r="L587" i="84"/>
  <c r="I587" i="84"/>
  <c r="P587" i="84" s="1"/>
  <c r="H587" i="84"/>
  <c r="O587" i="84" s="1"/>
  <c r="F587" i="84"/>
  <c r="E587" i="84"/>
  <c r="P586" i="84"/>
  <c r="O586" i="84"/>
  <c r="N586" i="84"/>
  <c r="J586" i="84"/>
  <c r="G586" i="84"/>
  <c r="P585" i="84"/>
  <c r="O585" i="84"/>
  <c r="N585" i="84"/>
  <c r="J585" i="84"/>
  <c r="G585" i="84"/>
  <c r="P584" i="84"/>
  <c r="O584" i="84"/>
  <c r="N584" i="84"/>
  <c r="J584" i="84"/>
  <c r="G584" i="84"/>
  <c r="P583" i="84"/>
  <c r="O583" i="84"/>
  <c r="N583" i="84"/>
  <c r="J583" i="84"/>
  <c r="G583" i="84"/>
  <c r="P582" i="84"/>
  <c r="O582" i="84"/>
  <c r="N582" i="84"/>
  <c r="J582" i="84"/>
  <c r="G582" i="84"/>
  <c r="P581" i="84"/>
  <c r="O581" i="84"/>
  <c r="N581" i="84"/>
  <c r="J581" i="84"/>
  <c r="G581" i="84"/>
  <c r="P580" i="84"/>
  <c r="O580" i="84"/>
  <c r="N580" i="84"/>
  <c r="J580" i="84"/>
  <c r="G580" i="84"/>
  <c r="M579" i="84"/>
  <c r="L579" i="84"/>
  <c r="I579" i="84"/>
  <c r="P579" i="84" s="1"/>
  <c r="H579" i="84"/>
  <c r="O579" i="84" s="1"/>
  <c r="F579" i="84"/>
  <c r="E579" i="84"/>
  <c r="P578" i="84"/>
  <c r="O578" i="84"/>
  <c r="N578" i="84"/>
  <c r="J578" i="84"/>
  <c r="G578" i="84"/>
  <c r="P577" i="84"/>
  <c r="O577" i="84"/>
  <c r="N577" i="84"/>
  <c r="J577" i="84"/>
  <c r="G577" i="84"/>
  <c r="P576" i="84"/>
  <c r="O576" i="84"/>
  <c r="N576" i="84"/>
  <c r="J576" i="84"/>
  <c r="G576" i="84"/>
  <c r="P575" i="84"/>
  <c r="O575" i="84"/>
  <c r="N575" i="84"/>
  <c r="J575" i="84"/>
  <c r="G575" i="84"/>
  <c r="P574" i="84"/>
  <c r="O574" i="84"/>
  <c r="N574" i="84"/>
  <c r="J574" i="84"/>
  <c r="G574" i="84"/>
  <c r="P573" i="84"/>
  <c r="O573" i="84"/>
  <c r="N573" i="84"/>
  <c r="J573" i="84"/>
  <c r="G573" i="84"/>
  <c r="P572" i="84"/>
  <c r="O572" i="84"/>
  <c r="N572" i="84"/>
  <c r="J572" i="84"/>
  <c r="G572" i="84"/>
  <c r="M571" i="84"/>
  <c r="L571" i="84"/>
  <c r="I571" i="84"/>
  <c r="P571" i="84" s="1"/>
  <c r="H571" i="84"/>
  <c r="O571" i="84" s="1"/>
  <c r="F571" i="84"/>
  <c r="E571" i="84"/>
  <c r="P570" i="84"/>
  <c r="O570" i="84"/>
  <c r="N570" i="84"/>
  <c r="J570" i="84"/>
  <c r="G570" i="84"/>
  <c r="P569" i="84"/>
  <c r="O569" i="84"/>
  <c r="N569" i="84"/>
  <c r="J569" i="84"/>
  <c r="G569" i="84"/>
  <c r="P568" i="84"/>
  <c r="O568" i="84"/>
  <c r="N568" i="84"/>
  <c r="J568" i="84"/>
  <c r="G568" i="84"/>
  <c r="P567" i="84"/>
  <c r="O567" i="84"/>
  <c r="N567" i="84"/>
  <c r="J567" i="84"/>
  <c r="G567" i="84"/>
  <c r="P566" i="84"/>
  <c r="O566" i="84"/>
  <c r="N566" i="84"/>
  <c r="J566" i="84"/>
  <c r="G566" i="84"/>
  <c r="M565" i="84"/>
  <c r="L565" i="84"/>
  <c r="I565" i="84"/>
  <c r="P565" i="84" s="1"/>
  <c r="H565" i="84"/>
  <c r="O565" i="84" s="1"/>
  <c r="F565" i="84"/>
  <c r="E565" i="84"/>
  <c r="P564" i="84"/>
  <c r="O564" i="84"/>
  <c r="N564" i="84"/>
  <c r="J564" i="84"/>
  <c r="G564" i="84"/>
  <c r="P563" i="84"/>
  <c r="O563" i="84"/>
  <c r="N563" i="84"/>
  <c r="J563" i="84"/>
  <c r="G563" i="84"/>
  <c r="P562" i="84"/>
  <c r="O562" i="84"/>
  <c r="N562" i="84"/>
  <c r="J562" i="84"/>
  <c r="G562" i="84"/>
  <c r="P561" i="84"/>
  <c r="O561" i="84"/>
  <c r="N561" i="84"/>
  <c r="J561" i="84"/>
  <c r="G561" i="84"/>
  <c r="P560" i="84"/>
  <c r="O560" i="84"/>
  <c r="N560" i="84"/>
  <c r="J560" i="84"/>
  <c r="G560" i="84"/>
  <c r="P559" i="84"/>
  <c r="O559" i="84"/>
  <c r="N559" i="84"/>
  <c r="J559" i="84"/>
  <c r="G559" i="84"/>
  <c r="P558" i="84"/>
  <c r="O558" i="84"/>
  <c r="N558" i="84"/>
  <c r="J558" i="84"/>
  <c r="G558" i="84"/>
  <c r="P557" i="84"/>
  <c r="O557" i="84"/>
  <c r="N557" i="84"/>
  <c r="J557" i="84"/>
  <c r="G557" i="84"/>
  <c r="P556" i="84"/>
  <c r="O556" i="84"/>
  <c r="N556" i="84"/>
  <c r="J556" i="84"/>
  <c r="G556" i="84"/>
  <c r="P555" i="84"/>
  <c r="O555" i="84"/>
  <c r="N555" i="84"/>
  <c r="J555" i="84"/>
  <c r="G555" i="84"/>
  <c r="M554" i="84"/>
  <c r="L554" i="84"/>
  <c r="I554" i="84"/>
  <c r="P554" i="84" s="1"/>
  <c r="H554" i="84"/>
  <c r="F554" i="84"/>
  <c r="E554" i="84"/>
  <c r="P553" i="84"/>
  <c r="O553" i="84"/>
  <c r="N553" i="84"/>
  <c r="J553" i="84"/>
  <c r="G553" i="84"/>
  <c r="P552" i="84"/>
  <c r="O552" i="84"/>
  <c r="N552" i="84"/>
  <c r="J552" i="84"/>
  <c r="G552" i="84"/>
  <c r="P551" i="84"/>
  <c r="O551" i="84"/>
  <c r="N551" i="84"/>
  <c r="J551" i="84"/>
  <c r="G551" i="84"/>
  <c r="P550" i="84"/>
  <c r="O550" i="84"/>
  <c r="N550" i="84"/>
  <c r="J550" i="84"/>
  <c r="G550" i="84"/>
  <c r="M545" i="84"/>
  <c r="L545" i="84"/>
  <c r="I545" i="84"/>
  <c r="P545" i="84" s="1"/>
  <c r="H545" i="84"/>
  <c r="O545" i="84" s="1"/>
  <c r="F545" i="84"/>
  <c r="E545" i="84"/>
  <c r="P544" i="84"/>
  <c r="O544" i="84"/>
  <c r="N544" i="84"/>
  <c r="J544" i="84"/>
  <c r="G544" i="84"/>
  <c r="P543" i="84"/>
  <c r="O543" i="84"/>
  <c r="N543" i="84"/>
  <c r="J543" i="84"/>
  <c r="G543" i="84"/>
  <c r="P542" i="84"/>
  <c r="O542" i="84"/>
  <c r="N542" i="84"/>
  <c r="J542" i="84"/>
  <c r="G542" i="84"/>
  <c r="P541" i="84"/>
  <c r="O541" i="84"/>
  <c r="N541" i="84"/>
  <c r="J541" i="84"/>
  <c r="G541" i="84"/>
  <c r="P540" i="84"/>
  <c r="O540" i="84"/>
  <c r="N540" i="84"/>
  <c r="J540" i="84"/>
  <c r="G540" i="84"/>
  <c r="P539" i="84"/>
  <c r="O539" i="84"/>
  <c r="N539" i="84"/>
  <c r="J539" i="84"/>
  <c r="G539" i="84"/>
  <c r="P538" i="84"/>
  <c r="O538" i="84"/>
  <c r="N538" i="84"/>
  <c r="J538" i="84"/>
  <c r="G538" i="84"/>
  <c r="P537" i="84"/>
  <c r="O537" i="84"/>
  <c r="N537" i="84"/>
  <c r="J537" i="84"/>
  <c r="G537" i="84"/>
  <c r="P536" i="84"/>
  <c r="O536" i="84"/>
  <c r="N536" i="84"/>
  <c r="J536" i="84"/>
  <c r="G536" i="84"/>
  <c r="P535" i="84"/>
  <c r="O535" i="84"/>
  <c r="N535" i="84"/>
  <c r="J535" i="84"/>
  <c r="G535" i="84"/>
  <c r="M533" i="84"/>
  <c r="L533" i="84"/>
  <c r="I533" i="84"/>
  <c r="P533" i="84" s="1"/>
  <c r="H533" i="84"/>
  <c r="F533" i="84"/>
  <c r="E533" i="84"/>
  <c r="P532" i="84"/>
  <c r="O532" i="84"/>
  <c r="N532" i="84"/>
  <c r="J532" i="84"/>
  <c r="G532" i="84"/>
  <c r="P531" i="84"/>
  <c r="O531" i="84"/>
  <c r="N531" i="84"/>
  <c r="J531" i="84"/>
  <c r="G531" i="84"/>
  <c r="P530" i="84"/>
  <c r="O530" i="84"/>
  <c r="N530" i="84"/>
  <c r="J530" i="84"/>
  <c r="G530" i="84"/>
  <c r="M529" i="84"/>
  <c r="L529" i="84"/>
  <c r="I529" i="84"/>
  <c r="P529" i="84" s="1"/>
  <c r="H529" i="84"/>
  <c r="O529" i="84" s="1"/>
  <c r="F529" i="84"/>
  <c r="E529" i="84"/>
  <c r="P528" i="84"/>
  <c r="O528" i="84"/>
  <c r="N528" i="84"/>
  <c r="J528" i="84"/>
  <c r="G528" i="84"/>
  <c r="P527" i="84"/>
  <c r="O527" i="84"/>
  <c r="N527" i="84"/>
  <c r="J527" i="84"/>
  <c r="G527" i="84"/>
  <c r="P526" i="84"/>
  <c r="O526" i="84"/>
  <c r="N526" i="84"/>
  <c r="J526" i="84"/>
  <c r="G526" i="84"/>
  <c r="P525" i="84"/>
  <c r="O525" i="84"/>
  <c r="N525" i="84"/>
  <c r="J525" i="84"/>
  <c r="G525" i="84"/>
  <c r="P524" i="84"/>
  <c r="O524" i="84"/>
  <c r="N524" i="84"/>
  <c r="J524" i="84"/>
  <c r="G524" i="84"/>
  <c r="M523" i="84"/>
  <c r="L523" i="84"/>
  <c r="I523" i="84"/>
  <c r="P523" i="84" s="1"/>
  <c r="H523" i="84"/>
  <c r="O523" i="84" s="1"/>
  <c r="F523" i="84"/>
  <c r="E523" i="84"/>
  <c r="P522" i="84"/>
  <c r="O522" i="84"/>
  <c r="N522" i="84"/>
  <c r="J522" i="84"/>
  <c r="G522" i="84"/>
  <c r="P521" i="84"/>
  <c r="O521" i="84"/>
  <c r="N521" i="84"/>
  <c r="J521" i="84"/>
  <c r="G521" i="84"/>
  <c r="P520" i="84"/>
  <c r="O520" i="84"/>
  <c r="N520" i="84"/>
  <c r="J520" i="84"/>
  <c r="G520" i="84"/>
  <c r="P519" i="84"/>
  <c r="O519" i="84"/>
  <c r="N519" i="84"/>
  <c r="J519" i="84"/>
  <c r="G519" i="84"/>
  <c r="P518" i="84"/>
  <c r="O518" i="84"/>
  <c r="N518" i="84"/>
  <c r="J518" i="84"/>
  <c r="G518" i="84"/>
  <c r="P517" i="84"/>
  <c r="O517" i="84"/>
  <c r="N517" i="84"/>
  <c r="J517" i="84"/>
  <c r="G517" i="84"/>
  <c r="P516" i="84"/>
  <c r="O516" i="84"/>
  <c r="N516" i="84"/>
  <c r="J516" i="84"/>
  <c r="G516" i="84"/>
  <c r="P515" i="84"/>
  <c r="O515" i="84"/>
  <c r="N515" i="84"/>
  <c r="J515" i="84"/>
  <c r="G515" i="84"/>
  <c r="P514" i="84"/>
  <c r="O514" i="84"/>
  <c r="N514" i="84"/>
  <c r="J514" i="84"/>
  <c r="G514" i="84"/>
  <c r="P512" i="84"/>
  <c r="O512" i="84"/>
  <c r="N512" i="84"/>
  <c r="J512" i="84"/>
  <c r="G512" i="84"/>
  <c r="P511" i="84"/>
  <c r="O511" i="84"/>
  <c r="N511" i="84"/>
  <c r="J511" i="84"/>
  <c r="G511" i="84"/>
  <c r="P510" i="84"/>
  <c r="O510" i="84"/>
  <c r="N510" i="84"/>
  <c r="J510" i="84"/>
  <c r="G510" i="84"/>
  <c r="P509" i="84"/>
  <c r="O509" i="84"/>
  <c r="N509" i="84"/>
  <c r="J509" i="84"/>
  <c r="G509" i="84"/>
  <c r="P508" i="84"/>
  <c r="O508" i="84"/>
  <c r="N508" i="84"/>
  <c r="J508" i="84"/>
  <c r="G508" i="84"/>
  <c r="P507" i="84"/>
  <c r="O507" i="84"/>
  <c r="N507" i="84"/>
  <c r="J507" i="84"/>
  <c r="G507" i="84"/>
  <c r="P506" i="84"/>
  <c r="O506" i="84"/>
  <c r="N506" i="84"/>
  <c r="J506" i="84"/>
  <c r="G506" i="84"/>
  <c r="M505" i="84"/>
  <c r="M513" i="84" s="1"/>
  <c r="L505" i="84"/>
  <c r="L513" i="84" s="1"/>
  <c r="I505" i="84"/>
  <c r="P505" i="84" s="1"/>
  <c r="H505" i="84"/>
  <c r="H513" i="84" s="1"/>
  <c r="O513" i="84" s="1"/>
  <c r="F505" i="84"/>
  <c r="F513" i="84" s="1"/>
  <c r="E505" i="84"/>
  <c r="E513" i="84" s="1"/>
  <c r="P504" i="84"/>
  <c r="O504" i="84"/>
  <c r="N504" i="84"/>
  <c r="J504" i="84"/>
  <c r="G504" i="84"/>
  <c r="P503" i="84"/>
  <c r="O503" i="84"/>
  <c r="N503" i="84"/>
  <c r="J503" i="84"/>
  <c r="G503" i="84"/>
  <c r="P502" i="84"/>
  <c r="O502" i="84"/>
  <c r="N502" i="84"/>
  <c r="J502" i="84"/>
  <c r="G502" i="84"/>
  <c r="P501" i="84"/>
  <c r="O501" i="84"/>
  <c r="N501" i="84"/>
  <c r="J501" i="84"/>
  <c r="G501" i="84"/>
  <c r="P500" i="84"/>
  <c r="O500" i="84"/>
  <c r="N500" i="84"/>
  <c r="J500" i="84"/>
  <c r="G500" i="84"/>
  <c r="P499" i="84"/>
  <c r="O499" i="84"/>
  <c r="N499" i="84"/>
  <c r="J499" i="84"/>
  <c r="G499" i="84"/>
  <c r="P498" i="84"/>
  <c r="O498" i="84"/>
  <c r="N498" i="84"/>
  <c r="J498" i="84"/>
  <c r="G498" i="84"/>
  <c r="P497" i="84"/>
  <c r="O497" i="84"/>
  <c r="N497" i="84"/>
  <c r="J497" i="84"/>
  <c r="G497" i="84"/>
  <c r="M496" i="84"/>
  <c r="L496" i="84"/>
  <c r="I496" i="84"/>
  <c r="P496" i="84" s="1"/>
  <c r="H496" i="84"/>
  <c r="O496" i="84" s="1"/>
  <c r="F496" i="84"/>
  <c r="E496" i="84"/>
  <c r="P495" i="84"/>
  <c r="O495" i="84"/>
  <c r="N495" i="84"/>
  <c r="J495" i="84"/>
  <c r="G495" i="84"/>
  <c r="P494" i="84"/>
  <c r="O494" i="84"/>
  <c r="N494" i="84"/>
  <c r="J494" i="84"/>
  <c r="G494" i="84"/>
  <c r="P493" i="84"/>
  <c r="O493" i="84"/>
  <c r="N493" i="84"/>
  <c r="J493" i="84"/>
  <c r="G493" i="84"/>
  <c r="P492" i="84"/>
  <c r="O492" i="84"/>
  <c r="N492" i="84"/>
  <c r="J492" i="84"/>
  <c r="G492" i="84"/>
  <c r="P491" i="84"/>
  <c r="O491" i="84"/>
  <c r="N491" i="84"/>
  <c r="J491" i="84"/>
  <c r="G491" i="84"/>
  <c r="P490" i="84"/>
  <c r="O490" i="84"/>
  <c r="N490" i="84"/>
  <c r="J490" i="84"/>
  <c r="G490" i="84"/>
  <c r="P489" i="84"/>
  <c r="O489" i="84"/>
  <c r="N489" i="84"/>
  <c r="J489" i="84"/>
  <c r="G489" i="84"/>
  <c r="M488" i="84"/>
  <c r="L488" i="84"/>
  <c r="I488" i="84"/>
  <c r="P488" i="84" s="1"/>
  <c r="H488" i="84"/>
  <c r="O488" i="84" s="1"/>
  <c r="F488" i="84"/>
  <c r="E488" i="84"/>
  <c r="P487" i="84"/>
  <c r="O487" i="84"/>
  <c r="N487" i="84"/>
  <c r="J487" i="84"/>
  <c r="G487" i="84"/>
  <c r="P486" i="84"/>
  <c r="O486" i="84"/>
  <c r="N486" i="84"/>
  <c r="J486" i="84"/>
  <c r="G486" i="84"/>
  <c r="P485" i="84"/>
  <c r="O485" i="84"/>
  <c r="N485" i="84"/>
  <c r="J485" i="84"/>
  <c r="G485" i="84"/>
  <c r="P484" i="84"/>
  <c r="O484" i="84"/>
  <c r="N484" i="84"/>
  <c r="J484" i="84"/>
  <c r="G484" i="84"/>
  <c r="P483" i="84"/>
  <c r="O483" i="84"/>
  <c r="N483" i="84"/>
  <c r="J483" i="84"/>
  <c r="G483" i="84"/>
  <c r="P482" i="84"/>
  <c r="O482" i="84"/>
  <c r="N482" i="84"/>
  <c r="J482" i="84"/>
  <c r="G482" i="84"/>
  <c r="P481" i="84"/>
  <c r="O481" i="84"/>
  <c r="N481" i="84"/>
  <c r="J481" i="84"/>
  <c r="G481" i="84"/>
  <c r="M480" i="84"/>
  <c r="L480" i="84"/>
  <c r="I480" i="84"/>
  <c r="P480" i="84" s="1"/>
  <c r="H480" i="84"/>
  <c r="O480" i="84" s="1"/>
  <c r="F480" i="84"/>
  <c r="E480" i="84"/>
  <c r="P479" i="84"/>
  <c r="O479" i="84"/>
  <c r="N479" i="84"/>
  <c r="J479" i="84"/>
  <c r="G479" i="84"/>
  <c r="P478" i="84"/>
  <c r="O478" i="84"/>
  <c r="N478" i="84"/>
  <c r="J478" i="84"/>
  <c r="G478" i="84"/>
  <c r="P477" i="84"/>
  <c r="O477" i="84"/>
  <c r="N477" i="84"/>
  <c r="J477" i="84"/>
  <c r="G477" i="84"/>
  <c r="P476" i="84"/>
  <c r="O476" i="84"/>
  <c r="N476" i="84"/>
  <c r="J476" i="84"/>
  <c r="G476" i="84"/>
  <c r="P475" i="84"/>
  <c r="O475" i="84"/>
  <c r="N475" i="84"/>
  <c r="J475" i="84"/>
  <c r="G475" i="84"/>
  <c r="M474" i="84"/>
  <c r="L474" i="84"/>
  <c r="I474" i="84"/>
  <c r="P474" i="84" s="1"/>
  <c r="H474" i="84"/>
  <c r="O474" i="84" s="1"/>
  <c r="F474" i="84"/>
  <c r="E474" i="84"/>
  <c r="P473" i="84"/>
  <c r="O473" i="84"/>
  <c r="N473" i="84"/>
  <c r="J473" i="84"/>
  <c r="G473" i="84"/>
  <c r="P472" i="84"/>
  <c r="O472" i="84"/>
  <c r="N472" i="84"/>
  <c r="J472" i="84"/>
  <c r="G472" i="84"/>
  <c r="P471" i="84"/>
  <c r="O471" i="84"/>
  <c r="N471" i="84"/>
  <c r="J471" i="84"/>
  <c r="G471" i="84"/>
  <c r="P470" i="84"/>
  <c r="O470" i="84"/>
  <c r="N470" i="84"/>
  <c r="J470" i="84"/>
  <c r="G470" i="84"/>
  <c r="P469" i="84"/>
  <c r="O469" i="84"/>
  <c r="N469" i="84"/>
  <c r="J469" i="84"/>
  <c r="G469" i="84"/>
  <c r="P468" i="84"/>
  <c r="O468" i="84"/>
  <c r="N468" i="84"/>
  <c r="J468" i="84"/>
  <c r="G468" i="84"/>
  <c r="P467" i="84"/>
  <c r="O467" i="84"/>
  <c r="N467" i="84"/>
  <c r="J467" i="84"/>
  <c r="G467" i="84"/>
  <c r="P466" i="84"/>
  <c r="O466" i="84"/>
  <c r="N466" i="84"/>
  <c r="J466" i="84"/>
  <c r="G466" i="84"/>
  <c r="P465" i="84"/>
  <c r="O465" i="84"/>
  <c r="N465" i="84"/>
  <c r="J465" i="84"/>
  <c r="G465" i="84"/>
  <c r="P464" i="84"/>
  <c r="O464" i="84"/>
  <c r="N464" i="84"/>
  <c r="J464" i="84"/>
  <c r="G464" i="84"/>
  <c r="M463" i="84"/>
  <c r="L463" i="84"/>
  <c r="I463" i="84"/>
  <c r="P463" i="84" s="1"/>
  <c r="H463" i="84"/>
  <c r="O463" i="84" s="1"/>
  <c r="F463" i="84"/>
  <c r="E463" i="84"/>
  <c r="P462" i="84"/>
  <c r="O462" i="84"/>
  <c r="N462" i="84"/>
  <c r="J462" i="84"/>
  <c r="G462" i="84"/>
  <c r="P461" i="84"/>
  <c r="O461" i="84"/>
  <c r="N461" i="84"/>
  <c r="J461" i="84"/>
  <c r="G461" i="84"/>
  <c r="P460" i="84"/>
  <c r="O460" i="84"/>
  <c r="N460" i="84"/>
  <c r="J460" i="84"/>
  <c r="G460" i="84"/>
  <c r="P459" i="84"/>
  <c r="O459" i="84"/>
  <c r="N459" i="84"/>
  <c r="J459" i="84"/>
  <c r="G459" i="84"/>
  <c r="M454" i="84"/>
  <c r="L454" i="84"/>
  <c r="I454" i="84"/>
  <c r="P454" i="84" s="1"/>
  <c r="H454" i="84"/>
  <c r="O454" i="84" s="1"/>
  <c r="F454" i="84"/>
  <c r="E454" i="84"/>
  <c r="P453" i="84"/>
  <c r="O453" i="84"/>
  <c r="N453" i="84"/>
  <c r="J453" i="84"/>
  <c r="G453" i="84"/>
  <c r="P452" i="84"/>
  <c r="O452" i="84"/>
  <c r="N452" i="84"/>
  <c r="J452" i="84"/>
  <c r="G452" i="84"/>
  <c r="P451" i="84"/>
  <c r="O451" i="84"/>
  <c r="N451" i="84"/>
  <c r="J451" i="84"/>
  <c r="G451" i="84"/>
  <c r="P450" i="84"/>
  <c r="O450" i="84"/>
  <c r="N450" i="84"/>
  <c r="J450" i="84"/>
  <c r="G450" i="84"/>
  <c r="P449" i="84"/>
  <c r="O449" i="84"/>
  <c r="N449" i="84"/>
  <c r="J449" i="84"/>
  <c r="G449" i="84"/>
  <c r="P448" i="84"/>
  <c r="O448" i="84"/>
  <c r="N448" i="84"/>
  <c r="J448" i="84"/>
  <c r="G448" i="84"/>
  <c r="P447" i="84"/>
  <c r="O447" i="84"/>
  <c r="N447" i="84"/>
  <c r="J447" i="84"/>
  <c r="G447" i="84"/>
  <c r="P446" i="84"/>
  <c r="O446" i="84"/>
  <c r="N446" i="84"/>
  <c r="J446" i="84"/>
  <c r="G446" i="84"/>
  <c r="P445" i="84"/>
  <c r="O445" i="84"/>
  <c r="N445" i="84"/>
  <c r="J445" i="84"/>
  <c r="G445" i="84"/>
  <c r="P444" i="84"/>
  <c r="O444" i="84"/>
  <c r="N444" i="84"/>
  <c r="J444" i="84"/>
  <c r="G444" i="84"/>
  <c r="M442" i="84"/>
  <c r="L442" i="84"/>
  <c r="I442" i="84"/>
  <c r="H442" i="84"/>
  <c r="F442" i="84"/>
  <c r="E442" i="84"/>
  <c r="P441" i="84"/>
  <c r="O441" i="84"/>
  <c r="N441" i="84"/>
  <c r="J441" i="84"/>
  <c r="G441" i="84"/>
  <c r="P440" i="84"/>
  <c r="O440" i="84"/>
  <c r="N440" i="84"/>
  <c r="J440" i="84"/>
  <c r="G440" i="84"/>
  <c r="P439" i="84"/>
  <c r="O439" i="84"/>
  <c r="N439" i="84"/>
  <c r="J439" i="84"/>
  <c r="G439" i="84"/>
  <c r="M438" i="84"/>
  <c r="L438" i="84"/>
  <c r="I438" i="84"/>
  <c r="P438" i="84" s="1"/>
  <c r="H438" i="84"/>
  <c r="O438" i="84" s="1"/>
  <c r="F438" i="84"/>
  <c r="E438" i="84"/>
  <c r="P437" i="84"/>
  <c r="O437" i="84"/>
  <c r="N437" i="84"/>
  <c r="J437" i="84"/>
  <c r="G437" i="84"/>
  <c r="P436" i="84"/>
  <c r="O436" i="84"/>
  <c r="N436" i="84"/>
  <c r="J436" i="84"/>
  <c r="G436" i="84"/>
  <c r="P435" i="84"/>
  <c r="O435" i="84"/>
  <c r="N435" i="84"/>
  <c r="J435" i="84"/>
  <c r="G435" i="84"/>
  <c r="P434" i="84"/>
  <c r="O434" i="84"/>
  <c r="N434" i="84"/>
  <c r="J434" i="84"/>
  <c r="G434" i="84"/>
  <c r="P433" i="84"/>
  <c r="O433" i="84"/>
  <c r="N433" i="84"/>
  <c r="J433" i="84"/>
  <c r="G433" i="84"/>
  <c r="M432" i="84"/>
  <c r="L432" i="84"/>
  <c r="I432" i="84"/>
  <c r="P432" i="84" s="1"/>
  <c r="H432" i="84"/>
  <c r="O432" i="84" s="1"/>
  <c r="F432" i="84"/>
  <c r="E432" i="84"/>
  <c r="P431" i="84"/>
  <c r="O431" i="84"/>
  <c r="N431" i="84"/>
  <c r="J431" i="84"/>
  <c r="G431" i="84"/>
  <c r="P430" i="84"/>
  <c r="O430" i="84"/>
  <c r="N430" i="84"/>
  <c r="J430" i="84"/>
  <c r="G430" i="84"/>
  <c r="P429" i="84"/>
  <c r="O429" i="84"/>
  <c r="N429" i="84"/>
  <c r="J429" i="84"/>
  <c r="G429" i="84"/>
  <c r="P428" i="84"/>
  <c r="O428" i="84"/>
  <c r="N428" i="84"/>
  <c r="J428" i="84"/>
  <c r="G428" i="84"/>
  <c r="P427" i="84"/>
  <c r="O427" i="84"/>
  <c r="N427" i="84"/>
  <c r="J427" i="84"/>
  <c r="G427" i="84"/>
  <c r="P426" i="84"/>
  <c r="O426" i="84"/>
  <c r="N426" i="84"/>
  <c r="J426" i="84"/>
  <c r="G426" i="84"/>
  <c r="P425" i="84"/>
  <c r="O425" i="84"/>
  <c r="N425" i="84"/>
  <c r="J425" i="84"/>
  <c r="G425" i="84"/>
  <c r="P424" i="84"/>
  <c r="O424" i="84"/>
  <c r="N424" i="84"/>
  <c r="J424" i="84"/>
  <c r="G424" i="84"/>
  <c r="P423" i="84"/>
  <c r="O423" i="84"/>
  <c r="N423" i="84"/>
  <c r="J423" i="84"/>
  <c r="G423" i="84"/>
  <c r="P421" i="84"/>
  <c r="O421" i="84"/>
  <c r="N421" i="84"/>
  <c r="J421" i="84"/>
  <c r="G421" i="84"/>
  <c r="P420" i="84"/>
  <c r="O420" i="84"/>
  <c r="N420" i="84"/>
  <c r="J420" i="84"/>
  <c r="G420" i="84"/>
  <c r="P419" i="84"/>
  <c r="O419" i="84"/>
  <c r="N419" i="84"/>
  <c r="J419" i="84"/>
  <c r="G419" i="84"/>
  <c r="P418" i="84"/>
  <c r="O418" i="84"/>
  <c r="N418" i="84"/>
  <c r="J418" i="84"/>
  <c r="G418" i="84"/>
  <c r="P417" i="84"/>
  <c r="O417" i="84"/>
  <c r="N417" i="84"/>
  <c r="J417" i="84"/>
  <c r="G417" i="84"/>
  <c r="P416" i="84"/>
  <c r="O416" i="84"/>
  <c r="N416" i="84"/>
  <c r="J416" i="84"/>
  <c r="G416" i="84"/>
  <c r="P415" i="84"/>
  <c r="O415" i="84"/>
  <c r="N415" i="84"/>
  <c r="J415" i="84"/>
  <c r="G415" i="84"/>
  <c r="M414" i="84"/>
  <c r="M422" i="84" s="1"/>
  <c r="L414" i="84"/>
  <c r="L422" i="84" s="1"/>
  <c r="I414" i="84"/>
  <c r="I422" i="84" s="1"/>
  <c r="P422" i="84" s="1"/>
  <c r="H414" i="84"/>
  <c r="H422" i="84" s="1"/>
  <c r="F414" i="84"/>
  <c r="F422" i="84" s="1"/>
  <c r="E414" i="84"/>
  <c r="E422" i="84" s="1"/>
  <c r="P413" i="84"/>
  <c r="O413" i="84"/>
  <c r="N413" i="84"/>
  <c r="J413" i="84"/>
  <c r="G413" i="84"/>
  <c r="P412" i="84"/>
  <c r="O412" i="84"/>
  <c r="N412" i="84"/>
  <c r="J412" i="84"/>
  <c r="G412" i="84"/>
  <c r="P411" i="84"/>
  <c r="O411" i="84"/>
  <c r="N411" i="84"/>
  <c r="J411" i="84"/>
  <c r="G411" i="84"/>
  <c r="P410" i="84"/>
  <c r="O410" i="84"/>
  <c r="N410" i="84"/>
  <c r="J410" i="84"/>
  <c r="G410" i="84"/>
  <c r="P409" i="84"/>
  <c r="O409" i="84"/>
  <c r="N409" i="84"/>
  <c r="J409" i="84"/>
  <c r="G409" i="84"/>
  <c r="P408" i="84"/>
  <c r="O408" i="84"/>
  <c r="N408" i="84"/>
  <c r="J408" i="84"/>
  <c r="G408" i="84"/>
  <c r="P407" i="84"/>
  <c r="O407" i="84"/>
  <c r="N407" i="84"/>
  <c r="J407" i="84"/>
  <c r="G407" i="84"/>
  <c r="P406" i="84"/>
  <c r="O406" i="84"/>
  <c r="N406" i="84"/>
  <c r="J406" i="84"/>
  <c r="G406" i="84"/>
  <c r="M405" i="84"/>
  <c r="L405" i="84"/>
  <c r="I405" i="84"/>
  <c r="P405" i="84" s="1"/>
  <c r="H405" i="84"/>
  <c r="O405" i="84" s="1"/>
  <c r="F405" i="84"/>
  <c r="E405" i="84"/>
  <c r="P404" i="84"/>
  <c r="O404" i="84"/>
  <c r="N404" i="84"/>
  <c r="J404" i="84"/>
  <c r="G404" i="84"/>
  <c r="P403" i="84"/>
  <c r="O403" i="84"/>
  <c r="N403" i="84"/>
  <c r="J403" i="84"/>
  <c r="G403" i="84"/>
  <c r="P402" i="84"/>
  <c r="O402" i="84"/>
  <c r="N402" i="84"/>
  <c r="J402" i="84"/>
  <c r="G402" i="84"/>
  <c r="P401" i="84"/>
  <c r="O401" i="84"/>
  <c r="N401" i="84"/>
  <c r="J401" i="84"/>
  <c r="G401" i="84"/>
  <c r="P400" i="84"/>
  <c r="O400" i="84"/>
  <c r="N400" i="84"/>
  <c r="J400" i="84"/>
  <c r="G400" i="84"/>
  <c r="P399" i="84"/>
  <c r="O399" i="84"/>
  <c r="N399" i="84"/>
  <c r="J399" i="84"/>
  <c r="G399" i="84"/>
  <c r="P398" i="84"/>
  <c r="O398" i="84"/>
  <c r="N398" i="84"/>
  <c r="J398" i="84"/>
  <c r="G398" i="84"/>
  <c r="M397" i="84"/>
  <c r="L397" i="84"/>
  <c r="I397" i="84"/>
  <c r="P397" i="84" s="1"/>
  <c r="H397" i="84"/>
  <c r="O397" i="84" s="1"/>
  <c r="F397" i="84"/>
  <c r="E397" i="84"/>
  <c r="P396" i="84"/>
  <c r="O396" i="84"/>
  <c r="N396" i="84"/>
  <c r="J396" i="84"/>
  <c r="G396" i="84"/>
  <c r="P395" i="84"/>
  <c r="O395" i="84"/>
  <c r="N395" i="84"/>
  <c r="J395" i="84"/>
  <c r="G395" i="84"/>
  <c r="P394" i="84"/>
  <c r="O394" i="84"/>
  <c r="N394" i="84"/>
  <c r="J394" i="84"/>
  <c r="G394" i="84"/>
  <c r="P393" i="84"/>
  <c r="O393" i="84"/>
  <c r="N393" i="84"/>
  <c r="J393" i="84"/>
  <c r="G393" i="84"/>
  <c r="P392" i="84"/>
  <c r="O392" i="84"/>
  <c r="N392" i="84"/>
  <c r="J392" i="84"/>
  <c r="G392" i="84"/>
  <c r="P391" i="84"/>
  <c r="O391" i="84"/>
  <c r="N391" i="84"/>
  <c r="J391" i="84"/>
  <c r="G391" i="84"/>
  <c r="P390" i="84"/>
  <c r="O390" i="84"/>
  <c r="N390" i="84"/>
  <c r="J390" i="84"/>
  <c r="G390" i="84"/>
  <c r="M389" i="84"/>
  <c r="L389" i="84"/>
  <c r="I389" i="84"/>
  <c r="P389" i="84" s="1"/>
  <c r="H389" i="84"/>
  <c r="O389" i="84" s="1"/>
  <c r="F389" i="84"/>
  <c r="E389" i="84"/>
  <c r="P388" i="84"/>
  <c r="O388" i="84"/>
  <c r="N388" i="84"/>
  <c r="J388" i="84"/>
  <c r="G388" i="84"/>
  <c r="P387" i="84"/>
  <c r="O387" i="84"/>
  <c r="N387" i="84"/>
  <c r="J387" i="84"/>
  <c r="G387" i="84"/>
  <c r="P386" i="84"/>
  <c r="O386" i="84"/>
  <c r="N386" i="84"/>
  <c r="J386" i="84"/>
  <c r="G386" i="84"/>
  <c r="P385" i="84"/>
  <c r="O385" i="84"/>
  <c r="N385" i="84"/>
  <c r="J385" i="84"/>
  <c r="G385" i="84"/>
  <c r="P384" i="84"/>
  <c r="O384" i="84"/>
  <c r="N384" i="84"/>
  <c r="J384" i="84"/>
  <c r="G384" i="84"/>
  <c r="M383" i="84"/>
  <c r="L383" i="84"/>
  <c r="I383" i="84"/>
  <c r="P383" i="84" s="1"/>
  <c r="H383" i="84"/>
  <c r="O383" i="84" s="1"/>
  <c r="F383" i="84"/>
  <c r="E383" i="84"/>
  <c r="P382" i="84"/>
  <c r="O382" i="84"/>
  <c r="N382" i="84"/>
  <c r="J382" i="84"/>
  <c r="G382" i="84"/>
  <c r="P381" i="84"/>
  <c r="O381" i="84"/>
  <c r="N381" i="84"/>
  <c r="J381" i="84"/>
  <c r="G381" i="84"/>
  <c r="P380" i="84"/>
  <c r="O380" i="84"/>
  <c r="N380" i="84"/>
  <c r="J380" i="84"/>
  <c r="G380" i="84"/>
  <c r="P379" i="84"/>
  <c r="O379" i="84"/>
  <c r="N379" i="84"/>
  <c r="J379" i="84"/>
  <c r="G379" i="84"/>
  <c r="P378" i="84"/>
  <c r="O378" i="84"/>
  <c r="N378" i="84"/>
  <c r="J378" i="84"/>
  <c r="G378" i="84"/>
  <c r="P377" i="84"/>
  <c r="O377" i="84"/>
  <c r="N377" i="84"/>
  <c r="J377" i="84"/>
  <c r="G377" i="84"/>
  <c r="P376" i="84"/>
  <c r="O376" i="84"/>
  <c r="N376" i="84"/>
  <c r="J376" i="84"/>
  <c r="G376" i="84"/>
  <c r="P375" i="84"/>
  <c r="O375" i="84"/>
  <c r="N375" i="84"/>
  <c r="J375" i="84"/>
  <c r="G375" i="84"/>
  <c r="P374" i="84"/>
  <c r="O374" i="84"/>
  <c r="N374" i="84"/>
  <c r="J374" i="84"/>
  <c r="G374" i="84"/>
  <c r="P373" i="84"/>
  <c r="O373" i="84"/>
  <c r="N373" i="84"/>
  <c r="J373" i="84"/>
  <c r="G373" i="84"/>
  <c r="M372" i="84"/>
  <c r="L372" i="84"/>
  <c r="I372" i="84"/>
  <c r="H372" i="84"/>
  <c r="O372" i="84" s="1"/>
  <c r="F372" i="84"/>
  <c r="E372" i="84"/>
  <c r="P371" i="84"/>
  <c r="O371" i="84"/>
  <c r="N371" i="84"/>
  <c r="J371" i="84"/>
  <c r="G371" i="84"/>
  <c r="P370" i="84"/>
  <c r="O370" i="84"/>
  <c r="N370" i="84"/>
  <c r="J370" i="84"/>
  <c r="G370" i="84"/>
  <c r="P369" i="84"/>
  <c r="O369" i="84"/>
  <c r="N369" i="84"/>
  <c r="J369" i="84"/>
  <c r="G369" i="84"/>
  <c r="P368" i="84"/>
  <c r="O368" i="84"/>
  <c r="N368" i="84"/>
  <c r="J368" i="84"/>
  <c r="G368" i="84"/>
  <c r="M363" i="84"/>
  <c r="L363" i="84"/>
  <c r="I363" i="84"/>
  <c r="P363" i="84" s="1"/>
  <c r="H363" i="84"/>
  <c r="O363" i="84" s="1"/>
  <c r="F363" i="84"/>
  <c r="E363" i="84"/>
  <c r="P362" i="84"/>
  <c r="O362" i="84"/>
  <c r="N362" i="84"/>
  <c r="J362" i="84"/>
  <c r="G362" i="84"/>
  <c r="P361" i="84"/>
  <c r="O361" i="84"/>
  <c r="N361" i="84"/>
  <c r="J361" i="84"/>
  <c r="G361" i="84"/>
  <c r="P360" i="84"/>
  <c r="O360" i="84"/>
  <c r="N360" i="84"/>
  <c r="J360" i="84"/>
  <c r="G360" i="84"/>
  <c r="P359" i="84"/>
  <c r="O359" i="84"/>
  <c r="N359" i="84"/>
  <c r="J359" i="84"/>
  <c r="G359" i="84"/>
  <c r="P358" i="84"/>
  <c r="O358" i="84"/>
  <c r="N358" i="84"/>
  <c r="J358" i="84"/>
  <c r="G358" i="84"/>
  <c r="P357" i="84"/>
  <c r="O357" i="84"/>
  <c r="N357" i="84"/>
  <c r="J357" i="84"/>
  <c r="G357" i="84"/>
  <c r="P356" i="84"/>
  <c r="O356" i="84"/>
  <c r="N356" i="84"/>
  <c r="J356" i="84"/>
  <c r="G356" i="84"/>
  <c r="P355" i="84"/>
  <c r="O355" i="84"/>
  <c r="N355" i="84"/>
  <c r="J355" i="84"/>
  <c r="G355" i="84"/>
  <c r="P354" i="84"/>
  <c r="O354" i="84"/>
  <c r="N354" i="84"/>
  <c r="J354" i="84"/>
  <c r="G354" i="84"/>
  <c r="P353" i="84"/>
  <c r="O353" i="84"/>
  <c r="N353" i="84"/>
  <c r="J353" i="84"/>
  <c r="G353" i="84"/>
  <c r="M351" i="84"/>
  <c r="L351" i="84"/>
  <c r="I351" i="84"/>
  <c r="H351" i="84"/>
  <c r="F351" i="84"/>
  <c r="E351" i="84"/>
  <c r="P350" i="84"/>
  <c r="O350" i="84"/>
  <c r="N350" i="84"/>
  <c r="J350" i="84"/>
  <c r="G350" i="84"/>
  <c r="P349" i="84"/>
  <c r="O349" i="84"/>
  <c r="N349" i="84"/>
  <c r="J349" i="84"/>
  <c r="G349" i="84"/>
  <c r="P348" i="84"/>
  <c r="O348" i="84"/>
  <c r="N348" i="84"/>
  <c r="J348" i="84"/>
  <c r="G348" i="84"/>
  <c r="M347" i="84"/>
  <c r="L347" i="84"/>
  <c r="I347" i="84"/>
  <c r="P347" i="84" s="1"/>
  <c r="H347" i="84"/>
  <c r="O347" i="84" s="1"/>
  <c r="F347" i="84"/>
  <c r="E347" i="84"/>
  <c r="P346" i="84"/>
  <c r="O346" i="84"/>
  <c r="N346" i="84"/>
  <c r="J346" i="84"/>
  <c r="G346" i="84"/>
  <c r="P345" i="84"/>
  <c r="O345" i="84"/>
  <c r="N345" i="84"/>
  <c r="J345" i="84"/>
  <c r="G345" i="84"/>
  <c r="P344" i="84"/>
  <c r="O344" i="84"/>
  <c r="N344" i="84"/>
  <c r="J344" i="84"/>
  <c r="G344" i="84"/>
  <c r="P343" i="84"/>
  <c r="O343" i="84"/>
  <c r="N343" i="84"/>
  <c r="J343" i="84"/>
  <c r="G343" i="84"/>
  <c r="P342" i="84"/>
  <c r="O342" i="84"/>
  <c r="N342" i="84"/>
  <c r="J342" i="84"/>
  <c r="G342" i="84"/>
  <c r="M341" i="84"/>
  <c r="L341" i="84"/>
  <c r="I341" i="84"/>
  <c r="P341" i="84" s="1"/>
  <c r="H341" i="84"/>
  <c r="O341" i="84" s="1"/>
  <c r="F341" i="84"/>
  <c r="E341" i="84"/>
  <c r="P340" i="84"/>
  <c r="O340" i="84"/>
  <c r="N340" i="84"/>
  <c r="J340" i="84"/>
  <c r="G340" i="84"/>
  <c r="P339" i="84"/>
  <c r="O339" i="84"/>
  <c r="N339" i="84"/>
  <c r="J339" i="84"/>
  <c r="G339" i="84"/>
  <c r="P338" i="84"/>
  <c r="O338" i="84"/>
  <c r="N338" i="84"/>
  <c r="J338" i="84"/>
  <c r="G338" i="84"/>
  <c r="P337" i="84"/>
  <c r="O337" i="84"/>
  <c r="N337" i="84"/>
  <c r="J337" i="84"/>
  <c r="G337" i="84"/>
  <c r="P336" i="84"/>
  <c r="O336" i="84"/>
  <c r="N336" i="84"/>
  <c r="J336" i="84"/>
  <c r="G336" i="84"/>
  <c r="P335" i="84"/>
  <c r="O335" i="84"/>
  <c r="N335" i="84"/>
  <c r="J335" i="84"/>
  <c r="G335" i="84"/>
  <c r="P334" i="84"/>
  <c r="O334" i="84"/>
  <c r="N334" i="84"/>
  <c r="J334" i="84"/>
  <c r="G334" i="84"/>
  <c r="P333" i="84"/>
  <c r="O333" i="84"/>
  <c r="N333" i="84"/>
  <c r="J333" i="84"/>
  <c r="G333" i="84"/>
  <c r="P332" i="84"/>
  <c r="O332" i="84"/>
  <c r="N332" i="84"/>
  <c r="J332" i="84"/>
  <c r="G332" i="84"/>
  <c r="P330" i="84"/>
  <c r="O330" i="84"/>
  <c r="N330" i="84"/>
  <c r="J330" i="84"/>
  <c r="G330" i="84"/>
  <c r="P329" i="84"/>
  <c r="O329" i="84"/>
  <c r="N329" i="84"/>
  <c r="J329" i="84"/>
  <c r="G329" i="84"/>
  <c r="P328" i="84"/>
  <c r="O328" i="84"/>
  <c r="N328" i="84"/>
  <c r="J328" i="84"/>
  <c r="G328" i="84"/>
  <c r="P327" i="84"/>
  <c r="O327" i="84"/>
  <c r="N327" i="84"/>
  <c r="J327" i="84"/>
  <c r="G327" i="84"/>
  <c r="P326" i="84"/>
  <c r="O326" i="84"/>
  <c r="N326" i="84"/>
  <c r="J326" i="84"/>
  <c r="G326" i="84"/>
  <c r="P325" i="84"/>
  <c r="O325" i="84"/>
  <c r="N325" i="84"/>
  <c r="J325" i="84"/>
  <c r="G325" i="84"/>
  <c r="P324" i="84"/>
  <c r="O324" i="84"/>
  <c r="N324" i="84"/>
  <c r="J324" i="84"/>
  <c r="G324" i="84"/>
  <c r="M323" i="84"/>
  <c r="M331" i="84" s="1"/>
  <c r="L323" i="84"/>
  <c r="L331" i="84" s="1"/>
  <c r="I323" i="84"/>
  <c r="I331" i="84" s="1"/>
  <c r="P331" i="84" s="1"/>
  <c r="H323" i="84"/>
  <c r="H331" i="84" s="1"/>
  <c r="O331" i="84" s="1"/>
  <c r="F323" i="84"/>
  <c r="F331" i="84" s="1"/>
  <c r="E323" i="84"/>
  <c r="E331" i="84" s="1"/>
  <c r="P322" i="84"/>
  <c r="O322" i="84"/>
  <c r="N322" i="84"/>
  <c r="J322" i="84"/>
  <c r="G322" i="84"/>
  <c r="P321" i="84"/>
  <c r="O321" i="84"/>
  <c r="N321" i="84"/>
  <c r="J321" i="84"/>
  <c r="G321" i="84"/>
  <c r="P320" i="84"/>
  <c r="O320" i="84"/>
  <c r="N320" i="84"/>
  <c r="J320" i="84"/>
  <c r="G320" i="84"/>
  <c r="P319" i="84"/>
  <c r="O319" i="84"/>
  <c r="N319" i="84"/>
  <c r="J319" i="84"/>
  <c r="G319" i="84"/>
  <c r="P318" i="84"/>
  <c r="O318" i="84"/>
  <c r="N318" i="84"/>
  <c r="J318" i="84"/>
  <c r="G318" i="84"/>
  <c r="P317" i="84"/>
  <c r="O317" i="84"/>
  <c r="N317" i="84"/>
  <c r="J317" i="84"/>
  <c r="G317" i="84"/>
  <c r="P316" i="84"/>
  <c r="O316" i="84"/>
  <c r="N316" i="84"/>
  <c r="J316" i="84"/>
  <c r="G316" i="84"/>
  <c r="P315" i="84"/>
  <c r="O315" i="84"/>
  <c r="N315" i="84"/>
  <c r="J315" i="84"/>
  <c r="G315" i="84"/>
  <c r="M314" i="84"/>
  <c r="L314" i="84"/>
  <c r="I314" i="84"/>
  <c r="P314" i="84" s="1"/>
  <c r="H314" i="84"/>
  <c r="O314" i="84" s="1"/>
  <c r="F314" i="84"/>
  <c r="E314" i="84"/>
  <c r="P313" i="84"/>
  <c r="O313" i="84"/>
  <c r="N313" i="84"/>
  <c r="J313" i="84"/>
  <c r="G313" i="84"/>
  <c r="P312" i="84"/>
  <c r="O312" i="84"/>
  <c r="N312" i="84"/>
  <c r="J312" i="84"/>
  <c r="G312" i="84"/>
  <c r="P311" i="84"/>
  <c r="O311" i="84"/>
  <c r="N311" i="84"/>
  <c r="J311" i="84"/>
  <c r="G311" i="84"/>
  <c r="P310" i="84"/>
  <c r="O310" i="84"/>
  <c r="N310" i="84"/>
  <c r="J310" i="84"/>
  <c r="G310" i="84"/>
  <c r="P309" i="84"/>
  <c r="O309" i="84"/>
  <c r="N309" i="84"/>
  <c r="J309" i="84"/>
  <c r="G309" i="84"/>
  <c r="P308" i="84"/>
  <c r="O308" i="84"/>
  <c r="N308" i="84"/>
  <c r="J308" i="84"/>
  <c r="G308" i="84"/>
  <c r="P307" i="84"/>
  <c r="O307" i="84"/>
  <c r="N307" i="84"/>
  <c r="J307" i="84"/>
  <c r="G307" i="84"/>
  <c r="M306" i="84"/>
  <c r="L306" i="84"/>
  <c r="I306" i="84"/>
  <c r="P306" i="84" s="1"/>
  <c r="H306" i="84"/>
  <c r="O306" i="84" s="1"/>
  <c r="F306" i="84"/>
  <c r="E306" i="84"/>
  <c r="P305" i="84"/>
  <c r="O305" i="84"/>
  <c r="N305" i="84"/>
  <c r="J305" i="84"/>
  <c r="G305" i="84"/>
  <c r="P304" i="84"/>
  <c r="O304" i="84"/>
  <c r="N304" i="84"/>
  <c r="J304" i="84"/>
  <c r="G304" i="84"/>
  <c r="P303" i="84"/>
  <c r="O303" i="84"/>
  <c r="N303" i="84"/>
  <c r="J303" i="84"/>
  <c r="G303" i="84"/>
  <c r="P302" i="84"/>
  <c r="O302" i="84"/>
  <c r="N302" i="84"/>
  <c r="J302" i="84"/>
  <c r="G302" i="84"/>
  <c r="P301" i="84"/>
  <c r="O301" i="84"/>
  <c r="N301" i="84"/>
  <c r="J301" i="84"/>
  <c r="G301" i="84"/>
  <c r="P300" i="84"/>
  <c r="O300" i="84"/>
  <c r="N300" i="84"/>
  <c r="J300" i="84"/>
  <c r="G300" i="84"/>
  <c r="P299" i="84"/>
  <c r="O299" i="84"/>
  <c r="N299" i="84"/>
  <c r="J299" i="84"/>
  <c r="G299" i="84"/>
  <c r="M298" i="84"/>
  <c r="L298" i="84"/>
  <c r="I298" i="84"/>
  <c r="P298" i="84" s="1"/>
  <c r="H298" i="84"/>
  <c r="O298" i="84" s="1"/>
  <c r="F298" i="84"/>
  <c r="E298" i="84"/>
  <c r="P297" i="84"/>
  <c r="O297" i="84"/>
  <c r="N297" i="84"/>
  <c r="J297" i="84"/>
  <c r="G297" i="84"/>
  <c r="P296" i="84"/>
  <c r="O296" i="84"/>
  <c r="N296" i="84"/>
  <c r="J296" i="84"/>
  <c r="G296" i="84"/>
  <c r="P295" i="84"/>
  <c r="O295" i="84"/>
  <c r="N295" i="84"/>
  <c r="J295" i="84"/>
  <c r="G295" i="84"/>
  <c r="P294" i="84"/>
  <c r="O294" i="84"/>
  <c r="N294" i="84"/>
  <c r="J294" i="84"/>
  <c r="G294" i="84"/>
  <c r="P293" i="84"/>
  <c r="O293" i="84"/>
  <c r="N293" i="84"/>
  <c r="J293" i="84"/>
  <c r="G293" i="84"/>
  <c r="M292" i="84"/>
  <c r="L292" i="84"/>
  <c r="I292" i="84"/>
  <c r="P292" i="84" s="1"/>
  <c r="H292" i="84"/>
  <c r="O292" i="84" s="1"/>
  <c r="F292" i="84"/>
  <c r="E292" i="84"/>
  <c r="P291" i="84"/>
  <c r="O291" i="84"/>
  <c r="N291" i="84"/>
  <c r="J291" i="84"/>
  <c r="G291" i="84"/>
  <c r="P290" i="84"/>
  <c r="O290" i="84"/>
  <c r="N290" i="84"/>
  <c r="J290" i="84"/>
  <c r="G290" i="84"/>
  <c r="P289" i="84"/>
  <c r="O289" i="84"/>
  <c r="N289" i="84"/>
  <c r="J289" i="84"/>
  <c r="G289" i="84"/>
  <c r="P288" i="84"/>
  <c r="O288" i="84"/>
  <c r="N288" i="84"/>
  <c r="J288" i="84"/>
  <c r="G288" i="84"/>
  <c r="P287" i="84"/>
  <c r="O287" i="84"/>
  <c r="N287" i="84"/>
  <c r="J287" i="84"/>
  <c r="G287" i="84"/>
  <c r="P286" i="84"/>
  <c r="O286" i="84"/>
  <c r="N286" i="84"/>
  <c r="J286" i="84"/>
  <c r="G286" i="84"/>
  <c r="P285" i="84"/>
  <c r="O285" i="84"/>
  <c r="N285" i="84"/>
  <c r="J285" i="84"/>
  <c r="G285" i="84"/>
  <c r="P284" i="84"/>
  <c r="O284" i="84"/>
  <c r="N284" i="84"/>
  <c r="J284" i="84"/>
  <c r="G284" i="84"/>
  <c r="P283" i="84"/>
  <c r="O283" i="84"/>
  <c r="N283" i="84"/>
  <c r="J283" i="84"/>
  <c r="G283" i="84"/>
  <c r="P282" i="84"/>
  <c r="O282" i="84"/>
  <c r="N282" i="84"/>
  <c r="J282" i="84"/>
  <c r="G282" i="84"/>
  <c r="M281" i="84"/>
  <c r="L281" i="84"/>
  <c r="I281" i="84"/>
  <c r="H281" i="84"/>
  <c r="F281" i="84"/>
  <c r="E281" i="84"/>
  <c r="P280" i="84"/>
  <c r="O280" i="84"/>
  <c r="N280" i="84"/>
  <c r="J280" i="84"/>
  <c r="G280" i="84"/>
  <c r="P279" i="84"/>
  <c r="O279" i="84"/>
  <c r="N279" i="84"/>
  <c r="J279" i="84"/>
  <c r="G279" i="84"/>
  <c r="P278" i="84"/>
  <c r="O278" i="84"/>
  <c r="N278" i="84"/>
  <c r="J278" i="84"/>
  <c r="G278" i="84"/>
  <c r="P277" i="84"/>
  <c r="O277" i="84"/>
  <c r="N277" i="84"/>
  <c r="J277" i="84"/>
  <c r="G277" i="84"/>
  <c r="M272" i="84"/>
  <c r="L272" i="84"/>
  <c r="I272" i="84"/>
  <c r="P272" i="84" s="1"/>
  <c r="H272" i="84"/>
  <c r="O272" i="84" s="1"/>
  <c r="F272" i="84"/>
  <c r="E272" i="84"/>
  <c r="P271" i="84"/>
  <c r="O271" i="84"/>
  <c r="N271" i="84"/>
  <c r="J271" i="84"/>
  <c r="G271" i="84"/>
  <c r="P270" i="84"/>
  <c r="O270" i="84"/>
  <c r="N270" i="84"/>
  <c r="J270" i="84"/>
  <c r="G270" i="84"/>
  <c r="P269" i="84"/>
  <c r="O269" i="84"/>
  <c r="N269" i="84"/>
  <c r="J269" i="84"/>
  <c r="G269" i="84"/>
  <c r="P268" i="84"/>
  <c r="O268" i="84"/>
  <c r="N268" i="84"/>
  <c r="J268" i="84"/>
  <c r="G268" i="84"/>
  <c r="P267" i="84"/>
  <c r="O267" i="84"/>
  <c r="N267" i="84"/>
  <c r="J267" i="84"/>
  <c r="G267" i="84"/>
  <c r="P266" i="84"/>
  <c r="O266" i="84"/>
  <c r="N266" i="84"/>
  <c r="J266" i="84"/>
  <c r="G266" i="84"/>
  <c r="P265" i="84"/>
  <c r="O265" i="84"/>
  <c r="N265" i="84"/>
  <c r="J265" i="84"/>
  <c r="G265" i="84"/>
  <c r="P264" i="84"/>
  <c r="O264" i="84"/>
  <c r="N264" i="84"/>
  <c r="J264" i="84"/>
  <c r="G264" i="84"/>
  <c r="P263" i="84"/>
  <c r="O263" i="84"/>
  <c r="N263" i="84"/>
  <c r="J263" i="84"/>
  <c r="G263" i="84"/>
  <c r="P262" i="84"/>
  <c r="O262" i="84"/>
  <c r="N262" i="84"/>
  <c r="J262" i="84"/>
  <c r="G262" i="84"/>
  <c r="M260" i="84"/>
  <c r="L260" i="84"/>
  <c r="I260" i="84"/>
  <c r="H260" i="84"/>
  <c r="F260" i="84"/>
  <c r="E260" i="84"/>
  <c r="P259" i="84"/>
  <c r="O259" i="84"/>
  <c r="N259" i="84"/>
  <c r="J259" i="84"/>
  <c r="G259" i="84"/>
  <c r="P258" i="84"/>
  <c r="O258" i="84"/>
  <c r="N258" i="84"/>
  <c r="J258" i="84"/>
  <c r="G258" i="84"/>
  <c r="P257" i="84"/>
  <c r="O257" i="84"/>
  <c r="N257" i="84"/>
  <c r="J257" i="84"/>
  <c r="G257" i="84"/>
  <c r="M256" i="84"/>
  <c r="L256" i="84"/>
  <c r="I256" i="84"/>
  <c r="P256" i="84" s="1"/>
  <c r="H256" i="84"/>
  <c r="O256" i="84" s="1"/>
  <c r="F256" i="84"/>
  <c r="E256" i="84"/>
  <c r="P255" i="84"/>
  <c r="O255" i="84"/>
  <c r="N255" i="84"/>
  <c r="J255" i="84"/>
  <c r="G255" i="84"/>
  <c r="P254" i="84"/>
  <c r="O254" i="84"/>
  <c r="N254" i="84"/>
  <c r="J254" i="84"/>
  <c r="G254" i="84"/>
  <c r="P253" i="84"/>
  <c r="O253" i="84"/>
  <c r="N253" i="84"/>
  <c r="J253" i="84"/>
  <c r="G253" i="84"/>
  <c r="P252" i="84"/>
  <c r="O252" i="84"/>
  <c r="N252" i="84"/>
  <c r="J252" i="84"/>
  <c r="G252" i="84"/>
  <c r="P251" i="84"/>
  <c r="O251" i="84"/>
  <c r="N251" i="84"/>
  <c r="J251" i="84"/>
  <c r="G251" i="84"/>
  <c r="M250" i="84"/>
  <c r="L250" i="84"/>
  <c r="I250" i="84"/>
  <c r="P250" i="84" s="1"/>
  <c r="H250" i="84"/>
  <c r="O250" i="84" s="1"/>
  <c r="F250" i="84"/>
  <c r="E250" i="84"/>
  <c r="P249" i="84"/>
  <c r="O249" i="84"/>
  <c r="N249" i="84"/>
  <c r="J249" i="84"/>
  <c r="G249" i="84"/>
  <c r="P248" i="84"/>
  <c r="O248" i="84"/>
  <c r="N248" i="84"/>
  <c r="J248" i="84"/>
  <c r="G248" i="84"/>
  <c r="P247" i="84"/>
  <c r="O247" i="84"/>
  <c r="N247" i="84"/>
  <c r="J247" i="84"/>
  <c r="G247" i="84"/>
  <c r="P246" i="84"/>
  <c r="O246" i="84"/>
  <c r="N246" i="84"/>
  <c r="J246" i="84"/>
  <c r="G246" i="84"/>
  <c r="P245" i="84"/>
  <c r="O245" i="84"/>
  <c r="N245" i="84"/>
  <c r="J245" i="84"/>
  <c r="G245" i="84"/>
  <c r="P244" i="84"/>
  <c r="O244" i="84"/>
  <c r="N244" i="84"/>
  <c r="J244" i="84"/>
  <c r="G244" i="84"/>
  <c r="P243" i="84"/>
  <c r="O243" i="84"/>
  <c r="N243" i="84"/>
  <c r="J243" i="84"/>
  <c r="G243" i="84"/>
  <c r="P242" i="84"/>
  <c r="O242" i="84"/>
  <c r="N242" i="84"/>
  <c r="J242" i="84"/>
  <c r="G242" i="84"/>
  <c r="P241" i="84"/>
  <c r="O241" i="84"/>
  <c r="N241" i="84"/>
  <c r="J241" i="84"/>
  <c r="G241" i="84"/>
  <c r="P239" i="84"/>
  <c r="O239" i="84"/>
  <c r="N239" i="84"/>
  <c r="J239" i="84"/>
  <c r="G239" i="84"/>
  <c r="P238" i="84"/>
  <c r="O238" i="84"/>
  <c r="N238" i="84"/>
  <c r="J238" i="84"/>
  <c r="G238" i="84"/>
  <c r="P237" i="84"/>
  <c r="O237" i="84"/>
  <c r="N237" i="84"/>
  <c r="J237" i="84"/>
  <c r="G237" i="84"/>
  <c r="P236" i="84"/>
  <c r="O236" i="84"/>
  <c r="N236" i="84"/>
  <c r="J236" i="84"/>
  <c r="G236" i="84"/>
  <c r="P235" i="84"/>
  <c r="O235" i="84"/>
  <c r="N235" i="84"/>
  <c r="J235" i="84"/>
  <c r="G235" i="84"/>
  <c r="P234" i="84"/>
  <c r="O234" i="84"/>
  <c r="N234" i="84"/>
  <c r="J234" i="84"/>
  <c r="G234" i="84"/>
  <c r="P233" i="84"/>
  <c r="O233" i="84"/>
  <c r="N233" i="84"/>
  <c r="J233" i="84"/>
  <c r="G233" i="84"/>
  <c r="M232" i="84"/>
  <c r="M240" i="84" s="1"/>
  <c r="L232" i="84"/>
  <c r="L240" i="84" s="1"/>
  <c r="I232" i="84"/>
  <c r="I240" i="84" s="1"/>
  <c r="P240" i="84" s="1"/>
  <c r="H232" i="84"/>
  <c r="H240" i="84" s="1"/>
  <c r="O240" i="84" s="1"/>
  <c r="F232" i="84"/>
  <c r="F240" i="84" s="1"/>
  <c r="E232" i="84"/>
  <c r="E240" i="84" s="1"/>
  <c r="P231" i="84"/>
  <c r="O231" i="84"/>
  <c r="N231" i="84"/>
  <c r="J231" i="84"/>
  <c r="G231" i="84"/>
  <c r="P230" i="84"/>
  <c r="O230" i="84"/>
  <c r="N230" i="84"/>
  <c r="J230" i="84"/>
  <c r="G230" i="84"/>
  <c r="P229" i="84"/>
  <c r="O229" i="84"/>
  <c r="N229" i="84"/>
  <c r="J229" i="84"/>
  <c r="G229" i="84"/>
  <c r="P228" i="84"/>
  <c r="O228" i="84"/>
  <c r="N228" i="84"/>
  <c r="J228" i="84"/>
  <c r="G228" i="84"/>
  <c r="P227" i="84"/>
  <c r="O227" i="84"/>
  <c r="N227" i="84"/>
  <c r="J227" i="84"/>
  <c r="G227" i="84"/>
  <c r="P226" i="84"/>
  <c r="O226" i="84"/>
  <c r="N226" i="84"/>
  <c r="J226" i="84"/>
  <c r="G226" i="84"/>
  <c r="P225" i="84"/>
  <c r="O225" i="84"/>
  <c r="N225" i="84"/>
  <c r="J225" i="84"/>
  <c r="G225" i="84"/>
  <c r="P224" i="84"/>
  <c r="O224" i="84"/>
  <c r="N224" i="84"/>
  <c r="J224" i="84"/>
  <c r="G224" i="84"/>
  <c r="M223" i="84"/>
  <c r="L223" i="84"/>
  <c r="I223" i="84"/>
  <c r="P223" i="84" s="1"/>
  <c r="H223" i="84"/>
  <c r="O223" i="84" s="1"/>
  <c r="F223" i="84"/>
  <c r="E223" i="84"/>
  <c r="P222" i="84"/>
  <c r="O222" i="84"/>
  <c r="N222" i="84"/>
  <c r="J222" i="84"/>
  <c r="G222" i="84"/>
  <c r="P221" i="84"/>
  <c r="O221" i="84"/>
  <c r="N221" i="84"/>
  <c r="J221" i="84"/>
  <c r="G221" i="84"/>
  <c r="P220" i="84"/>
  <c r="O220" i="84"/>
  <c r="N220" i="84"/>
  <c r="J220" i="84"/>
  <c r="G220" i="84"/>
  <c r="P219" i="84"/>
  <c r="O219" i="84"/>
  <c r="N219" i="84"/>
  <c r="J219" i="84"/>
  <c r="G219" i="84"/>
  <c r="P218" i="84"/>
  <c r="O218" i="84"/>
  <c r="N218" i="84"/>
  <c r="J218" i="84"/>
  <c r="G218" i="84"/>
  <c r="P217" i="84"/>
  <c r="O217" i="84"/>
  <c r="N217" i="84"/>
  <c r="J217" i="84"/>
  <c r="G217" i="84"/>
  <c r="P216" i="84"/>
  <c r="O216" i="84"/>
  <c r="N216" i="84"/>
  <c r="J216" i="84"/>
  <c r="G216" i="84"/>
  <c r="M215" i="84"/>
  <c r="L215" i="84"/>
  <c r="I215" i="84"/>
  <c r="P215" i="84" s="1"/>
  <c r="H215" i="84"/>
  <c r="O215" i="84" s="1"/>
  <c r="F215" i="84"/>
  <c r="E215" i="84"/>
  <c r="P214" i="84"/>
  <c r="O214" i="84"/>
  <c r="N214" i="84"/>
  <c r="J214" i="84"/>
  <c r="G214" i="84"/>
  <c r="P213" i="84"/>
  <c r="O213" i="84"/>
  <c r="N213" i="84"/>
  <c r="J213" i="84"/>
  <c r="G213" i="84"/>
  <c r="P212" i="84"/>
  <c r="O212" i="84"/>
  <c r="N212" i="84"/>
  <c r="J212" i="84"/>
  <c r="G212" i="84"/>
  <c r="P211" i="84"/>
  <c r="O211" i="84"/>
  <c r="N211" i="84"/>
  <c r="J211" i="84"/>
  <c r="G211" i="84"/>
  <c r="P210" i="84"/>
  <c r="O210" i="84"/>
  <c r="N210" i="84"/>
  <c r="J210" i="84"/>
  <c r="G210" i="84"/>
  <c r="P209" i="84"/>
  <c r="O209" i="84"/>
  <c r="N209" i="84"/>
  <c r="J209" i="84"/>
  <c r="G209" i="84"/>
  <c r="P208" i="84"/>
  <c r="O208" i="84"/>
  <c r="N208" i="84"/>
  <c r="J208" i="84"/>
  <c r="G208" i="84"/>
  <c r="M207" i="84"/>
  <c r="L207" i="84"/>
  <c r="I207" i="84"/>
  <c r="P207" i="84" s="1"/>
  <c r="H207" i="84"/>
  <c r="O207" i="84" s="1"/>
  <c r="F207" i="84"/>
  <c r="E207" i="84"/>
  <c r="P206" i="84"/>
  <c r="O206" i="84"/>
  <c r="N206" i="84"/>
  <c r="J206" i="84"/>
  <c r="G206" i="84"/>
  <c r="P205" i="84"/>
  <c r="O205" i="84"/>
  <c r="N205" i="84"/>
  <c r="J205" i="84"/>
  <c r="G205" i="84"/>
  <c r="P204" i="84"/>
  <c r="O204" i="84"/>
  <c r="N204" i="84"/>
  <c r="J204" i="84"/>
  <c r="G204" i="84"/>
  <c r="P203" i="84"/>
  <c r="O203" i="84"/>
  <c r="N203" i="84"/>
  <c r="J203" i="84"/>
  <c r="G203" i="84"/>
  <c r="P202" i="84"/>
  <c r="O202" i="84"/>
  <c r="N202" i="84"/>
  <c r="J202" i="84"/>
  <c r="G202" i="84"/>
  <c r="M201" i="84"/>
  <c r="L201" i="84"/>
  <c r="I201" i="84"/>
  <c r="P201" i="84" s="1"/>
  <c r="H201" i="84"/>
  <c r="O201" i="84" s="1"/>
  <c r="F201" i="84"/>
  <c r="E201" i="84"/>
  <c r="P200" i="84"/>
  <c r="O200" i="84"/>
  <c r="N200" i="84"/>
  <c r="J200" i="84"/>
  <c r="G200" i="84"/>
  <c r="P199" i="84"/>
  <c r="O199" i="84"/>
  <c r="N199" i="84"/>
  <c r="J199" i="84"/>
  <c r="G199" i="84"/>
  <c r="P198" i="84"/>
  <c r="O198" i="84"/>
  <c r="N198" i="84"/>
  <c r="J198" i="84"/>
  <c r="G198" i="84"/>
  <c r="P197" i="84"/>
  <c r="O197" i="84"/>
  <c r="N197" i="84"/>
  <c r="J197" i="84"/>
  <c r="G197" i="84"/>
  <c r="P196" i="84"/>
  <c r="O196" i="84"/>
  <c r="N196" i="84"/>
  <c r="J196" i="84"/>
  <c r="G196" i="84"/>
  <c r="P195" i="84"/>
  <c r="O195" i="84"/>
  <c r="N195" i="84"/>
  <c r="J195" i="84"/>
  <c r="G195" i="84"/>
  <c r="P194" i="84"/>
  <c r="O194" i="84"/>
  <c r="N194" i="84"/>
  <c r="J194" i="84"/>
  <c r="G194" i="84"/>
  <c r="P193" i="84"/>
  <c r="O193" i="84"/>
  <c r="N193" i="84"/>
  <c r="J193" i="84"/>
  <c r="G193" i="84"/>
  <c r="P192" i="84"/>
  <c r="O192" i="84"/>
  <c r="N192" i="84"/>
  <c r="J192" i="84"/>
  <c r="G192" i="84"/>
  <c r="P191" i="84"/>
  <c r="O191" i="84"/>
  <c r="N191" i="84"/>
  <c r="J191" i="84"/>
  <c r="G191" i="84"/>
  <c r="M190" i="84"/>
  <c r="L190" i="84"/>
  <c r="I190" i="84"/>
  <c r="H190" i="84"/>
  <c r="O190" i="84" s="1"/>
  <c r="F190" i="84"/>
  <c r="E190" i="84"/>
  <c r="P189" i="84"/>
  <c r="O189" i="84"/>
  <c r="N189" i="84"/>
  <c r="J189" i="84"/>
  <c r="G189" i="84"/>
  <c r="P188" i="84"/>
  <c r="O188" i="84"/>
  <c r="N188" i="84"/>
  <c r="J188" i="84"/>
  <c r="G188" i="84"/>
  <c r="P187" i="84"/>
  <c r="O187" i="84"/>
  <c r="N187" i="84"/>
  <c r="J187" i="84"/>
  <c r="G187" i="84"/>
  <c r="P186" i="84"/>
  <c r="O186" i="84"/>
  <c r="N186" i="84"/>
  <c r="J186" i="84"/>
  <c r="G186" i="84"/>
  <c r="M181" i="84"/>
  <c r="L181" i="84"/>
  <c r="I181" i="84"/>
  <c r="P181" i="84" s="1"/>
  <c r="H181" i="84"/>
  <c r="O181" i="84" s="1"/>
  <c r="F181" i="84"/>
  <c r="E181" i="84"/>
  <c r="P180" i="84"/>
  <c r="O180" i="84"/>
  <c r="N180" i="84"/>
  <c r="J180" i="84"/>
  <c r="G180" i="84"/>
  <c r="P179" i="84"/>
  <c r="O179" i="84"/>
  <c r="N179" i="84"/>
  <c r="J179" i="84"/>
  <c r="G179" i="84"/>
  <c r="P178" i="84"/>
  <c r="O178" i="84"/>
  <c r="N178" i="84"/>
  <c r="J178" i="84"/>
  <c r="G178" i="84"/>
  <c r="P177" i="84"/>
  <c r="O177" i="84"/>
  <c r="N177" i="84"/>
  <c r="J177" i="84"/>
  <c r="G177" i="84"/>
  <c r="P176" i="84"/>
  <c r="O176" i="84"/>
  <c r="N176" i="84"/>
  <c r="J176" i="84"/>
  <c r="G176" i="84"/>
  <c r="P175" i="84"/>
  <c r="O175" i="84"/>
  <c r="N175" i="84"/>
  <c r="J175" i="84"/>
  <c r="G175" i="84"/>
  <c r="P174" i="84"/>
  <c r="O174" i="84"/>
  <c r="N174" i="84"/>
  <c r="J174" i="84"/>
  <c r="G174" i="84"/>
  <c r="P173" i="84"/>
  <c r="O173" i="84"/>
  <c r="N173" i="84"/>
  <c r="J173" i="84"/>
  <c r="G173" i="84"/>
  <c r="P172" i="84"/>
  <c r="O172" i="84"/>
  <c r="N172" i="84"/>
  <c r="J172" i="84"/>
  <c r="G172" i="84"/>
  <c r="P171" i="84"/>
  <c r="O171" i="84"/>
  <c r="N171" i="84"/>
  <c r="J171" i="84"/>
  <c r="G171" i="84"/>
  <c r="M169" i="84"/>
  <c r="L169" i="84"/>
  <c r="I169" i="84"/>
  <c r="H169" i="84"/>
  <c r="F169" i="84"/>
  <c r="E169" i="84"/>
  <c r="P168" i="84"/>
  <c r="O168" i="84"/>
  <c r="N168" i="84"/>
  <c r="J168" i="84"/>
  <c r="G168" i="84"/>
  <c r="P167" i="84"/>
  <c r="O167" i="84"/>
  <c r="N167" i="84"/>
  <c r="J167" i="84"/>
  <c r="G167" i="84"/>
  <c r="P166" i="84"/>
  <c r="O166" i="84"/>
  <c r="N166" i="84"/>
  <c r="J166" i="84"/>
  <c r="G166" i="84"/>
  <c r="M165" i="84"/>
  <c r="L165" i="84"/>
  <c r="I165" i="84"/>
  <c r="P165" i="84" s="1"/>
  <c r="H165" i="84"/>
  <c r="O165" i="84" s="1"/>
  <c r="F165" i="84"/>
  <c r="E165" i="84"/>
  <c r="P164" i="84"/>
  <c r="O164" i="84"/>
  <c r="N164" i="84"/>
  <c r="J164" i="84"/>
  <c r="G164" i="84"/>
  <c r="P163" i="84"/>
  <c r="O163" i="84"/>
  <c r="N163" i="84"/>
  <c r="J163" i="84"/>
  <c r="G163" i="84"/>
  <c r="P162" i="84"/>
  <c r="O162" i="84"/>
  <c r="N162" i="84"/>
  <c r="J162" i="84"/>
  <c r="G162" i="84"/>
  <c r="P161" i="84"/>
  <c r="O161" i="84"/>
  <c r="N161" i="84"/>
  <c r="J161" i="84"/>
  <c r="G161" i="84"/>
  <c r="P160" i="84"/>
  <c r="O160" i="84"/>
  <c r="N160" i="84"/>
  <c r="J160" i="84"/>
  <c r="G160" i="84"/>
  <c r="M159" i="84"/>
  <c r="L159" i="84"/>
  <c r="I159" i="84"/>
  <c r="P159" i="84" s="1"/>
  <c r="H159" i="84"/>
  <c r="O159" i="84" s="1"/>
  <c r="F159" i="84"/>
  <c r="E159" i="84"/>
  <c r="P158" i="84"/>
  <c r="O158" i="84"/>
  <c r="N158" i="84"/>
  <c r="J158" i="84"/>
  <c r="G158" i="84"/>
  <c r="P157" i="84"/>
  <c r="O157" i="84"/>
  <c r="N157" i="84"/>
  <c r="J157" i="84"/>
  <c r="G157" i="84"/>
  <c r="P156" i="84"/>
  <c r="O156" i="84"/>
  <c r="N156" i="84"/>
  <c r="J156" i="84"/>
  <c r="G156" i="84"/>
  <c r="P155" i="84"/>
  <c r="O155" i="84"/>
  <c r="N155" i="84"/>
  <c r="J155" i="84"/>
  <c r="G155" i="84"/>
  <c r="P154" i="84"/>
  <c r="O154" i="84"/>
  <c r="N154" i="84"/>
  <c r="J154" i="84"/>
  <c r="G154" i="84"/>
  <c r="P153" i="84"/>
  <c r="O153" i="84"/>
  <c r="N153" i="84"/>
  <c r="J153" i="84"/>
  <c r="G153" i="84"/>
  <c r="P152" i="84"/>
  <c r="O152" i="84"/>
  <c r="N152" i="84"/>
  <c r="J152" i="84"/>
  <c r="G152" i="84"/>
  <c r="P151" i="84"/>
  <c r="O151" i="84"/>
  <c r="N151" i="84"/>
  <c r="J151" i="84"/>
  <c r="G151" i="84"/>
  <c r="P150" i="84"/>
  <c r="O150" i="84"/>
  <c r="N150" i="84"/>
  <c r="J150" i="84"/>
  <c r="G150" i="84"/>
  <c r="P148" i="84"/>
  <c r="O148" i="84"/>
  <c r="N148" i="84"/>
  <c r="J148" i="84"/>
  <c r="G148" i="84"/>
  <c r="P147" i="84"/>
  <c r="O147" i="84"/>
  <c r="N147" i="84"/>
  <c r="J147" i="84"/>
  <c r="G147" i="84"/>
  <c r="P146" i="84"/>
  <c r="O146" i="84"/>
  <c r="N146" i="84"/>
  <c r="J146" i="84"/>
  <c r="G146" i="84"/>
  <c r="P145" i="84"/>
  <c r="O145" i="84"/>
  <c r="N145" i="84"/>
  <c r="J145" i="84"/>
  <c r="G145" i="84"/>
  <c r="P144" i="84"/>
  <c r="O144" i="84"/>
  <c r="N144" i="84"/>
  <c r="J144" i="84"/>
  <c r="G144" i="84"/>
  <c r="P143" i="84"/>
  <c r="O143" i="84"/>
  <c r="N143" i="84"/>
  <c r="J143" i="84"/>
  <c r="G143" i="84"/>
  <c r="P142" i="84"/>
  <c r="O142" i="84"/>
  <c r="N142" i="84"/>
  <c r="J142" i="84"/>
  <c r="G142" i="84"/>
  <c r="M141" i="84"/>
  <c r="M149" i="84" s="1"/>
  <c r="L141" i="84"/>
  <c r="L149" i="84" s="1"/>
  <c r="I141" i="84"/>
  <c r="I149" i="84" s="1"/>
  <c r="P149" i="84" s="1"/>
  <c r="H141" i="84"/>
  <c r="H149" i="84" s="1"/>
  <c r="O149" i="84" s="1"/>
  <c r="F141" i="84"/>
  <c r="F149" i="84" s="1"/>
  <c r="E141" i="84"/>
  <c r="E149" i="84" s="1"/>
  <c r="P140" i="84"/>
  <c r="O140" i="84"/>
  <c r="N140" i="84"/>
  <c r="J140" i="84"/>
  <c r="G140" i="84"/>
  <c r="P139" i="84"/>
  <c r="O139" i="84"/>
  <c r="N139" i="84"/>
  <c r="J139" i="84"/>
  <c r="G139" i="84"/>
  <c r="P138" i="84"/>
  <c r="O138" i="84"/>
  <c r="N138" i="84"/>
  <c r="J138" i="84"/>
  <c r="G138" i="84"/>
  <c r="P137" i="84"/>
  <c r="O137" i="84"/>
  <c r="N137" i="84"/>
  <c r="J137" i="84"/>
  <c r="G137" i="84"/>
  <c r="P136" i="84"/>
  <c r="O136" i="84"/>
  <c r="N136" i="84"/>
  <c r="J136" i="84"/>
  <c r="G136" i="84"/>
  <c r="P135" i="84"/>
  <c r="O135" i="84"/>
  <c r="N135" i="84"/>
  <c r="J135" i="84"/>
  <c r="G135" i="84"/>
  <c r="P134" i="84"/>
  <c r="O134" i="84"/>
  <c r="N134" i="84"/>
  <c r="J134" i="84"/>
  <c r="G134" i="84"/>
  <c r="P133" i="84"/>
  <c r="O133" i="84"/>
  <c r="N133" i="84"/>
  <c r="J133" i="84"/>
  <c r="G133" i="84"/>
  <c r="M132" i="84"/>
  <c r="L132" i="84"/>
  <c r="I132" i="84"/>
  <c r="P132" i="84" s="1"/>
  <c r="H132" i="84"/>
  <c r="O132" i="84" s="1"/>
  <c r="F132" i="84"/>
  <c r="E132" i="84"/>
  <c r="P131" i="84"/>
  <c r="O131" i="84"/>
  <c r="N131" i="84"/>
  <c r="J131" i="84"/>
  <c r="G131" i="84"/>
  <c r="P130" i="84"/>
  <c r="O130" i="84"/>
  <c r="N130" i="84"/>
  <c r="J130" i="84"/>
  <c r="G130" i="84"/>
  <c r="P129" i="84"/>
  <c r="O129" i="84"/>
  <c r="N129" i="84"/>
  <c r="J129" i="84"/>
  <c r="G129" i="84"/>
  <c r="P128" i="84"/>
  <c r="O128" i="84"/>
  <c r="N128" i="84"/>
  <c r="J128" i="84"/>
  <c r="G128" i="84"/>
  <c r="P127" i="84"/>
  <c r="O127" i="84"/>
  <c r="N127" i="84"/>
  <c r="J127" i="84"/>
  <c r="G127" i="84"/>
  <c r="P126" i="84"/>
  <c r="O126" i="84"/>
  <c r="N126" i="84"/>
  <c r="J126" i="84"/>
  <c r="G126" i="84"/>
  <c r="P125" i="84"/>
  <c r="O125" i="84"/>
  <c r="N125" i="84"/>
  <c r="J125" i="84"/>
  <c r="G125" i="84"/>
  <c r="M124" i="84"/>
  <c r="L124" i="84"/>
  <c r="I124" i="84"/>
  <c r="P124" i="84" s="1"/>
  <c r="H124" i="84"/>
  <c r="O124" i="84" s="1"/>
  <c r="F124" i="84"/>
  <c r="E124" i="84"/>
  <c r="P123" i="84"/>
  <c r="O123" i="84"/>
  <c r="N123" i="84"/>
  <c r="J123" i="84"/>
  <c r="G123" i="84"/>
  <c r="P122" i="84"/>
  <c r="O122" i="84"/>
  <c r="N122" i="84"/>
  <c r="J122" i="84"/>
  <c r="G122" i="84"/>
  <c r="P121" i="84"/>
  <c r="O121" i="84"/>
  <c r="N121" i="84"/>
  <c r="J121" i="84"/>
  <c r="G121" i="84"/>
  <c r="P120" i="84"/>
  <c r="O120" i="84"/>
  <c r="N120" i="84"/>
  <c r="J120" i="84"/>
  <c r="G120" i="84"/>
  <c r="P119" i="84"/>
  <c r="O119" i="84"/>
  <c r="N119" i="84"/>
  <c r="J119" i="84"/>
  <c r="G119" i="84"/>
  <c r="P118" i="84"/>
  <c r="O118" i="84"/>
  <c r="N118" i="84"/>
  <c r="J118" i="84"/>
  <c r="G118" i="84"/>
  <c r="P117" i="84"/>
  <c r="O117" i="84"/>
  <c r="N117" i="84"/>
  <c r="J117" i="84"/>
  <c r="G117" i="84"/>
  <c r="M116" i="84"/>
  <c r="L116" i="84"/>
  <c r="I116" i="84"/>
  <c r="P116" i="84" s="1"/>
  <c r="H116" i="84"/>
  <c r="O116" i="84" s="1"/>
  <c r="F116" i="84"/>
  <c r="E116" i="84"/>
  <c r="P115" i="84"/>
  <c r="O115" i="84"/>
  <c r="N115" i="84"/>
  <c r="J115" i="84"/>
  <c r="G115" i="84"/>
  <c r="P114" i="84"/>
  <c r="O114" i="84"/>
  <c r="N114" i="84"/>
  <c r="J114" i="84"/>
  <c r="G114" i="84"/>
  <c r="P113" i="84"/>
  <c r="O113" i="84"/>
  <c r="N113" i="84"/>
  <c r="J113" i="84"/>
  <c r="G113" i="84"/>
  <c r="P112" i="84"/>
  <c r="O112" i="84"/>
  <c r="N112" i="84"/>
  <c r="J112" i="84"/>
  <c r="G112" i="84"/>
  <c r="P111" i="84"/>
  <c r="O111" i="84"/>
  <c r="N111" i="84"/>
  <c r="J111" i="84"/>
  <c r="G111" i="84"/>
  <c r="M110" i="84"/>
  <c r="L110" i="84"/>
  <c r="I110" i="84"/>
  <c r="P110" i="84" s="1"/>
  <c r="H110" i="84"/>
  <c r="O110" i="84" s="1"/>
  <c r="F110" i="84"/>
  <c r="E110" i="84"/>
  <c r="P109" i="84"/>
  <c r="O109" i="84"/>
  <c r="N109" i="84"/>
  <c r="J109" i="84"/>
  <c r="G109" i="84"/>
  <c r="P108" i="84"/>
  <c r="O108" i="84"/>
  <c r="N108" i="84"/>
  <c r="J108" i="84"/>
  <c r="G108" i="84"/>
  <c r="P107" i="84"/>
  <c r="O107" i="84"/>
  <c r="N107" i="84"/>
  <c r="J107" i="84"/>
  <c r="G107" i="84"/>
  <c r="P106" i="84"/>
  <c r="O106" i="84"/>
  <c r="N106" i="84"/>
  <c r="J106" i="84"/>
  <c r="G106" i="84"/>
  <c r="P105" i="84"/>
  <c r="O105" i="84"/>
  <c r="N105" i="84"/>
  <c r="J105" i="84"/>
  <c r="G105" i="84"/>
  <c r="P104" i="84"/>
  <c r="O104" i="84"/>
  <c r="N104" i="84"/>
  <c r="J104" i="84"/>
  <c r="G104" i="84"/>
  <c r="P103" i="84"/>
  <c r="O103" i="84"/>
  <c r="N103" i="84"/>
  <c r="J103" i="84"/>
  <c r="G103" i="84"/>
  <c r="P102" i="84"/>
  <c r="O102" i="84"/>
  <c r="N102" i="84"/>
  <c r="J102" i="84"/>
  <c r="G102" i="84"/>
  <c r="P101" i="84"/>
  <c r="O101" i="84"/>
  <c r="N101" i="84"/>
  <c r="J101" i="84"/>
  <c r="G101" i="84"/>
  <c r="P100" i="84"/>
  <c r="O100" i="84"/>
  <c r="N100" i="84"/>
  <c r="J100" i="84"/>
  <c r="G100" i="84"/>
  <c r="M99" i="84"/>
  <c r="L99" i="84"/>
  <c r="I99" i="84"/>
  <c r="H99" i="84"/>
  <c r="F99" i="84"/>
  <c r="E99" i="84"/>
  <c r="P98" i="84"/>
  <c r="O98" i="84"/>
  <c r="N98" i="84"/>
  <c r="J98" i="84"/>
  <c r="G98" i="84"/>
  <c r="P97" i="84"/>
  <c r="O97" i="84"/>
  <c r="N97" i="84"/>
  <c r="J97" i="84"/>
  <c r="G97" i="84"/>
  <c r="P96" i="84"/>
  <c r="O96" i="84"/>
  <c r="N96" i="84"/>
  <c r="J96" i="84"/>
  <c r="G96" i="84"/>
  <c r="P95" i="84"/>
  <c r="O95" i="84"/>
  <c r="N95" i="84"/>
  <c r="J95" i="84"/>
  <c r="G95" i="84"/>
  <c r="M89" i="84"/>
  <c r="L89" i="84"/>
  <c r="I89" i="84"/>
  <c r="P89" i="84" s="1"/>
  <c r="H89" i="84"/>
  <c r="F89" i="84"/>
  <c r="E89" i="84"/>
  <c r="M88" i="84"/>
  <c r="L88" i="84"/>
  <c r="I88" i="84"/>
  <c r="P88" i="84" s="1"/>
  <c r="H88" i="84"/>
  <c r="F88" i="84"/>
  <c r="E88" i="84"/>
  <c r="M87" i="84"/>
  <c r="L87" i="84"/>
  <c r="I87" i="84"/>
  <c r="P87" i="84" s="1"/>
  <c r="H87" i="84"/>
  <c r="F87" i="84"/>
  <c r="E87" i="84"/>
  <c r="M86" i="84"/>
  <c r="L86" i="84"/>
  <c r="I86" i="84"/>
  <c r="P86" i="84" s="1"/>
  <c r="H86" i="84"/>
  <c r="F86" i="84"/>
  <c r="E86" i="84"/>
  <c r="M85" i="84"/>
  <c r="L85" i="84"/>
  <c r="I85" i="84"/>
  <c r="P85" i="84" s="1"/>
  <c r="H85" i="84"/>
  <c r="F85" i="84"/>
  <c r="E85" i="84"/>
  <c r="M84" i="84"/>
  <c r="L84" i="84"/>
  <c r="I84" i="84"/>
  <c r="P84" i="84" s="1"/>
  <c r="H84" i="84"/>
  <c r="F84" i="84"/>
  <c r="E84" i="84"/>
  <c r="M83" i="84"/>
  <c r="L83" i="84"/>
  <c r="I83" i="84"/>
  <c r="P83" i="84" s="1"/>
  <c r="H83" i="84"/>
  <c r="F83" i="84"/>
  <c r="E83" i="84"/>
  <c r="M82" i="84"/>
  <c r="L82" i="84"/>
  <c r="I82" i="84"/>
  <c r="P82" i="84" s="1"/>
  <c r="H82" i="84"/>
  <c r="F82" i="84"/>
  <c r="E82" i="84"/>
  <c r="M81" i="84"/>
  <c r="L81" i="84"/>
  <c r="I81" i="84"/>
  <c r="P81" i="84" s="1"/>
  <c r="H81" i="84"/>
  <c r="F81" i="84"/>
  <c r="E81" i="84"/>
  <c r="M80" i="84"/>
  <c r="L80" i="84"/>
  <c r="L90" i="84" s="1"/>
  <c r="I80" i="84"/>
  <c r="H80" i="84"/>
  <c r="H90" i="84" s="1"/>
  <c r="O90" i="84" s="1"/>
  <c r="F80" i="84"/>
  <c r="E80" i="84"/>
  <c r="M77" i="84"/>
  <c r="L77" i="84"/>
  <c r="I77" i="84"/>
  <c r="P77" i="84" s="1"/>
  <c r="H77" i="84"/>
  <c r="F77" i="84"/>
  <c r="E77" i="84"/>
  <c r="M76" i="84"/>
  <c r="L76" i="84"/>
  <c r="I76" i="84"/>
  <c r="P76" i="84" s="1"/>
  <c r="H76" i="84"/>
  <c r="F76" i="84"/>
  <c r="E76" i="84"/>
  <c r="M75" i="84"/>
  <c r="M78" i="84" s="1"/>
  <c r="L75" i="84"/>
  <c r="I75" i="84"/>
  <c r="I78" i="84" s="1"/>
  <c r="H75" i="84"/>
  <c r="F75" i="84"/>
  <c r="F78" i="84" s="1"/>
  <c r="E75" i="84"/>
  <c r="M73" i="84"/>
  <c r="L73" i="84"/>
  <c r="I73" i="84"/>
  <c r="P73" i="84" s="1"/>
  <c r="H73" i="84"/>
  <c r="F73" i="84"/>
  <c r="E73" i="84"/>
  <c r="M72" i="84"/>
  <c r="L72" i="84"/>
  <c r="I72" i="84"/>
  <c r="P72" i="84" s="1"/>
  <c r="H72" i="84"/>
  <c r="F72" i="84"/>
  <c r="E72" i="84"/>
  <c r="M71" i="84"/>
  <c r="L71" i="84"/>
  <c r="I71" i="84"/>
  <c r="P71" i="84" s="1"/>
  <c r="H71" i="84"/>
  <c r="F71" i="84"/>
  <c r="E71" i="84"/>
  <c r="M70" i="84"/>
  <c r="L70" i="84"/>
  <c r="I70" i="84"/>
  <c r="P70" i="84" s="1"/>
  <c r="H70" i="84"/>
  <c r="F70" i="84"/>
  <c r="E70" i="84"/>
  <c r="M69" i="84"/>
  <c r="L69" i="84"/>
  <c r="L74" i="84" s="1"/>
  <c r="I69" i="84"/>
  <c r="H69" i="84"/>
  <c r="H74" i="84" s="1"/>
  <c r="O74" i="84" s="1"/>
  <c r="F69" i="84"/>
  <c r="E69" i="84"/>
  <c r="E74" i="84" s="1"/>
  <c r="M67" i="84"/>
  <c r="L67" i="84"/>
  <c r="I67" i="84"/>
  <c r="P67" i="84" s="1"/>
  <c r="H67" i="84"/>
  <c r="F67" i="84"/>
  <c r="E67" i="84"/>
  <c r="M66" i="84"/>
  <c r="L66" i="84"/>
  <c r="I66" i="84"/>
  <c r="P66" i="84" s="1"/>
  <c r="H66" i="84"/>
  <c r="F66" i="84"/>
  <c r="E66" i="84"/>
  <c r="M65" i="84"/>
  <c r="L65" i="84"/>
  <c r="I65" i="84"/>
  <c r="P65" i="84" s="1"/>
  <c r="H65" i="84"/>
  <c r="F65" i="84"/>
  <c r="E65" i="84"/>
  <c r="M64" i="84"/>
  <c r="L64" i="84"/>
  <c r="I64" i="84"/>
  <c r="P64" i="84" s="1"/>
  <c r="H64" i="84"/>
  <c r="F64" i="84"/>
  <c r="E64" i="84"/>
  <c r="M63" i="84"/>
  <c r="L63" i="84"/>
  <c r="I63" i="84"/>
  <c r="P63" i="84" s="1"/>
  <c r="H63" i="84"/>
  <c r="F63" i="84"/>
  <c r="E63" i="84"/>
  <c r="M62" i="84"/>
  <c r="L62" i="84"/>
  <c r="I62" i="84"/>
  <c r="P62" i="84" s="1"/>
  <c r="H62" i="84"/>
  <c r="F62" i="84"/>
  <c r="E62" i="84"/>
  <c r="M61" i="84"/>
  <c r="L61" i="84"/>
  <c r="I61" i="84"/>
  <c r="P61" i="84" s="1"/>
  <c r="H61" i="84"/>
  <c r="F61" i="84"/>
  <c r="E61" i="84"/>
  <c r="M60" i="84"/>
  <c r="L60" i="84"/>
  <c r="I60" i="84"/>
  <c r="P60" i="84" s="1"/>
  <c r="H60" i="84"/>
  <c r="F60" i="84"/>
  <c r="E60" i="84"/>
  <c r="M59" i="84"/>
  <c r="M68" i="84" s="1"/>
  <c r="L59" i="84"/>
  <c r="I59" i="84"/>
  <c r="I68" i="84" s="1"/>
  <c r="P68" i="84" s="1"/>
  <c r="H59" i="84"/>
  <c r="F59" i="84"/>
  <c r="E59" i="84"/>
  <c r="M57" i="84"/>
  <c r="L57" i="84"/>
  <c r="I57" i="84"/>
  <c r="P57" i="84" s="1"/>
  <c r="H57" i="84"/>
  <c r="F57" i="84"/>
  <c r="E57" i="84"/>
  <c r="M56" i="84"/>
  <c r="L56" i="84"/>
  <c r="I56" i="84"/>
  <c r="P56" i="84" s="1"/>
  <c r="H56" i="84"/>
  <c r="F56" i="84"/>
  <c r="E56" i="84"/>
  <c r="M55" i="84"/>
  <c r="L55" i="84"/>
  <c r="I55" i="84"/>
  <c r="P55" i="84" s="1"/>
  <c r="H55" i="84"/>
  <c r="F55" i="84"/>
  <c r="E55" i="84"/>
  <c r="M54" i="84"/>
  <c r="L54" i="84"/>
  <c r="I54" i="84"/>
  <c r="P54" i="84" s="1"/>
  <c r="H54" i="84"/>
  <c r="F54" i="84"/>
  <c r="E54" i="84"/>
  <c r="M53" i="84"/>
  <c r="L53" i="84"/>
  <c r="I53" i="84"/>
  <c r="P53" i="84" s="1"/>
  <c r="H53" i="84"/>
  <c r="F53" i="84"/>
  <c r="E53" i="84"/>
  <c r="M52" i="84"/>
  <c r="L52" i="84"/>
  <c r="I52" i="84"/>
  <c r="P52" i="84" s="1"/>
  <c r="H52" i="84"/>
  <c r="F52" i="84"/>
  <c r="E52" i="84"/>
  <c r="M51" i="84"/>
  <c r="L51" i="84"/>
  <c r="I51" i="84"/>
  <c r="P51" i="84" s="1"/>
  <c r="H51" i="84"/>
  <c r="F51" i="84"/>
  <c r="E51" i="84"/>
  <c r="M42" i="84"/>
  <c r="L42" i="84"/>
  <c r="I42" i="84"/>
  <c r="P42" i="84" s="1"/>
  <c r="H42" i="84"/>
  <c r="F42" i="84"/>
  <c r="E42" i="84"/>
  <c r="M39" i="84"/>
  <c r="L39" i="84"/>
  <c r="I39" i="84"/>
  <c r="P39" i="84" s="1"/>
  <c r="H39" i="84"/>
  <c r="F39" i="84"/>
  <c r="E39" i="84"/>
  <c r="M35" i="84"/>
  <c r="L35" i="84"/>
  <c r="I35" i="84"/>
  <c r="P35" i="84" s="1"/>
  <c r="H35" i="84"/>
  <c r="F35" i="84"/>
  <c r="F41" i="84" s="1"/>
  <c r="E35" i="84"/>
  <c r="M41" i="84"/>
  <c r="M29" i="84"/>
  <c r="L29" i="84"/>
  <c r="I29" i="84"/>
  <c r="P29" i="84" s="1"/>
  <c r="H29" i="84"/>
  <c r="O29" i="84" s="1"/>
  <c r="F29" i="84"/>
  <c r="E29" i="84"/>
  <c r="M28" i="84"/>
  <c r="L28" i="84"/>
  <c r="I28" i="84"/>
  <c r="P28" i="84" s="1"/>
  <c r="H28" i="84"/>
  <c r="F28" i="84"/>
  <c r="E28" i="84"/>
  <c r="M27" i="84"/>
  <c r="L27" i="84"/>
  <c r="I27" i="84"/>
  <c r="P27" i="84" s="1"/>
  <c r="H27" i="84"/>
  <c r="O27" i="84" s="1"/>
  <c r="F27" i="84"/>
  <c r="E27" i="84"/>
  <c r="M26" i="84"/>
  <c r="M33" i="84" s="1"/>
  <c r="L26" i="84"/>
  <c r="I26" i="84"/>
  <c r="H26" i="84"/>
  <c r="F26" i="84"/>
  <c r="F33" i="84" s="1"/>
  <c r="E26" i="84"/>
  <c r="M21" i="84"/>
  <c r="L21" i="84"/>
  <c r="I21" i="84"/>
  <c r="P21" i="84" s="1"/>
  <c r="H21" i="84"/>
  <c r="F21" i="84"/>
  <c r="E21" i="84"/>
  <c r="M20" i="84"/>
  <c r="L20" i="84"/>
  <c r="L25" i="84" s="1"/>
  <c r="I20" i="84"/>
  <c r="H20" i="84"/>
  <c r="H25" i="84" s="1"/>
  <c r="O25" i="84" s="1"/>
  <c r="F20" i="84"/>
  <c r="E20" i="84"/>
  <c r="E25" i="84" s="1"/>
  <c r="M16" i="84"/>
  <c r="L16" i="84"/>
  <c r="I16" i="84"/>
  <c r="P16" i="84" s="1"/>
  <c r="H16" i="84"/>
  <c r="F16" i="84"/>
  <c r="E16" i="84"/>
  <c r="M15" i="84"/>
  <c r="L15" i="84"/>
  <c r="I15" i="84"/>
  <c r="P15" i="84" s="1"/>
  <c r="H15" i="84"/>
  <c r="F15" i="84"/>
  <c r="E15" i="84"/>
  <c r="M14" i="84"/>
  <c r="L14" i="84"/>
  <c r="I14" i="84"/>
  <c r="P14" i="84" s="1"/>
  <c r="H14" i="84"/>
  <c r="F14" i="84"/>
  <c r="E14" i="84"/>
  <c r="M13" i="84"/>
  <c r="L13" i="84"/>
  <c r="I13" i="84"/>
  <c r="P13" i="84" s="1"/>
  <c r="H13" i="84"/>
  <c r="F13" i="84"/>
  <c r="E13" i="84"/>
  <c r="M12" i="84"/>
  <c r="L12" i="84"/>
  <c r="I12" i="84"/>
  <c r="P12" i="84" s="1"/>
  <c r="H12" i="84"/>
  <c r="F12" i="84"/>
  <c r="E12" i="84"/>
  <c r="M11" i="84"/>
  <c r="L11" i="84"/>
  <c r="I11" i="84"/>
  <c r="P11" i="84" s="1"/>
  <c r="H11" i="84"/>
  <c r="F11" i="84"/>
  <c r="E11" i="84"/>
  <c r="M10" i="84"/>
  <c r="L10" i="84"/>
  <c r="I10" i="84"/>
  <c r="P10" i="84" s="1"/>
  <c r="H10" i="84"/>
  <c r="F10" i="84"/>
  <c r="E10" i="84"/>
  <c r="M9" i="84"/>
  <c r="L9" i="84"/>
  <c r="L19" i="84" s="1"/>
  <c r="I9" i="84"/>
  <c r="H9" i="84"/>
  <c r="H19" i="84" s="1"/>
  <c r="O19" i="84" s="1"/>
  <c r="F9" i="84"/>
  <c r="E9" i="84"/>
  <c r="E19" i="84" s="1"/>
  <c r="M6" i="84"/>
  <c r="L6" i="84"/>
  <c r="I6" i="84"/>
  <c r="P6" i="84" s="1"/>
  <c r="H6" i="84"/>
  <c r="F6" i="84"/>
  <c r="E6" i="84"/>
  <c r="M5" i="84"/>
  <c r="L5" i="84"/>
  <c r="I5" i="84"/>
  <c r="P5" i="84" s="1"/>
  <c r="H5" i="84"/>
  <c r="F5" i="84"/>
  <c r="E5" i="84"/>
  <c r="M4" i="84"/>
  <c r="L4" i="84"/>
  <c r="L8" i="84" s="1"/>
  <c r="I4" i="84"/>
  <c r="H4" i="84"/>
  <c r="H8" i="84" s="1"/>
  <c r="F4" i="84"/>
  <c r="E4" i="84"/>
  <c r="E8" i="84" s="1"/>
  <c r="K40" i="84" l="1"/>
  <c r="K22" i="84"/>
  <c r="K17" i="84"/>
  <c r="K23" i="84"/>
  <c r="K18" i="84"/>
  <c r="K31" i="84"/>
  <c r="K37" i="84"/>
  <c r="K43" i="84"/>
  <c r="G50" i="84"/>
  <c r="K49" i="84"/>
  <c r="K46" i="84"/>
  <c r="E90" i="84"/>
  <c r="F68" i="84"/>
  <c r="G656" i="84"/>
  <c r="N656" i="84"/>
  <c r="K647" i="84"/>
  <c r="K649" i="84"/>
  <c r="K651" i="84"/>
  <c r="K653" i="84"/>
  <c r="K655" i="84"/>
  <c r="K659" i="84"/>
  <c r="K661" i="84"/>
  <c r="J670" i="84"/>
  <c r="K665" i="84"/>
  <c r="K667" i="84"/>
  <c r="K669" i="84"/>
  <c r="J678" i="84"/>
  <c r="K673" i="84"/>
  <c r="K675" i="84"/>
  <c r="K677" i="84"/>
  <c r="K1024" i="84"/>
  <c r="G1042" i="84"/>
  <c r="N1042" i="84"/>
  <c r="K1036" i="84"/>
  <c r="K1038" i="84"/>
  <c r="K1040" i="84"/>
  <c r="G1208" i="84"/>
  <c r="N1208" i="84"/>
  <c r="K1204" i="84"/>
  <c r="K1206" i="84"/>
  <c r="G1224" i="84"/>
  <c r="N1224" i="84"/>
  <c r="K1219" i="84"/>
  <c r="K1221" i="84"/>
  <c r="K1223" i="84"/>
  <c r="K1235" i="84"/>
  <c r="K1237" i="84"/>
  <c r="K1239" i="84"/>
  <c r="G1251" i="84"/>
  <c r="N1251" i="84"/>
  <c r="K1244" i="84"/>
  <c r="K1246" i="84"/>
  <c r="K1248" i="84"/>
  <c r="K1250" i="84"/>
  <c r="N1261" i="84"/>
  <c r="K1260" i="84"/>
  <c r="J1282" i="84"/>
  <c r="K1279" i="84"/>
  <c r="K1281" i="84"/>
  <c r="J1299" i="84"/>
  <c r="K1295" i="84"/>
  <c r="G1307" i="84"/>
  <c r="N1307" i="84"/>
  <c r="K1302" i="84"/>
  <c r="K1304" i="84"/>
  <c r="K1306" i="84"/>
  <c r="K1316" i="84"/>
  <c r="J1324" i="84"/>
  <c r="J1332" i="84" s="1"/>
  <c r="K1318" i="84"/>
  <c r="K1320" i="84"/>
  <c r="K1322" i="84"/>
  <c r="J662" i="84"/>
  <c r="I41" i="84"/>
  <c r="P41" i="84" s="1"/>
  <c r="O422" i="84"/>
  <c r="G6" i="84"/>
  <c r="J6" i="84"/>
  <c r="N6" i="84"/>
  <c r="G11" i="84"/>
  <c r="J11" i="84"/>
  <c r="N11" i="84"/>
  <c r="G13" i="84"/>
  <c r="J13" i="84"/>
  <c r="N13" i="84"/>
  <c r="G15" i="84"/>
  <c r="J15" i="84"/>
  <c r="N15" i="84"/>
  <c r="G28" i="84"/>
  <c r="J28" i="84"/>
  <c r="G35" i="84"/>
  <c r="J35" i="84"/>
  <c r="N35" i="84"/>
  <c r="G39" i="84"/>
  <c r="J39" i="84"/>
  <c r="N39" i="84"/>
  <c r="G42" i="84"/>
  <c r="J42" i="84"/>
  <c r="G51" i="84"/>
  <c r="J51" i="84"/>
  <c r="N51" i="84"/>
  <c r="G53" i="84"/>
  <c r="J53" i="84"/>
  <c r="N53" i="84"/>
  <c r="G55" i="84"/>
  <c r="J55" i="84"/>
  <c r="N55" i="84"/>
  <c r="J57" i="84"/>
  <c r="N57" i="84"/>
  <c r="G60" i="84"/>
  <c r="J60" i="84"/>
  <c r="N60" i="84"/>
  <c r="G62" i="84"/>
  <c r="J62" i="84"/>
  <c r="N62" i="84"/>
  <c r="G64" i="84"/>
  <c r="J64" i="84"/>
  <c r="N64" i="84"/>
  <c r="G66" i="84"/>
  <c r="J66" i="84"/>
  <c r="N66" i="84"/>
  <c r="G71" i="84"/>
  <c r="J71" i="84"/>
  <c r="N71" i="84"/>
  <c r="G73" i="84"/>
  <c r="J73" i="84"/>
  <c r="N73" i="84"/>
  <c r="G76" i="84"/>
  <c r="J76" i="84"/>
  <c r="N76" i="84"/>
  <c r="G1464" i="84"/>
  <c r="K1461" i="84"/>
  <c r="K1463" i="84"/>
  <c r="K1465" i="84"/>
  <c r="K1467" i="84"/>
  <c r="K1469" i="84"/>
  <c r="K1471" i="84"/>
  <c r="K1473" i="84"/>
  <c r="G1489" i="84"/>
  <c r="N1489" i="84"/>
  <c r="K1483" i="84"/>
  <c r="K1485" i="84"/>
  <c r="K1487" i="84"/>
  <c r="K1499" i="84"/>
  <c r="K1501" i="84"/>
  <c r="K1503" i="84"/>
  <c r="K1505" i="84"/>
  <c r="P1506" i="84"/>
  <c r="K1507" i="84"/>
  <c r="K1509" i="84"/>
  <c r="K1511" i="84"/>
  <c r="G1637" i="84"/>
  <c r="N1637" i="84"/>
  <c r="K1629" i="84"/>
  <c r="K1631" i="84"/>
  <c r="K1633" i="84"/>
  <c r="K1635" i="84"/>
  <c r="G1657" i="84"/>
  <c r="N1657" i="84"/>
  <c r="K1649" i="84"/>
  <c r="K1651" i="84"/>
  <c r="K1653" i="84"/>
  <c r="K1655" i="84"/>
  <c r="J1671" i="84"/>
  <c r="K1665" i="84"/>
  <c r="K1667" i="84"/>
  <c r="K1669" i="84"/>
  <c r="G1688" i="84"/>
  <c r="G1696" i="84" s="1"/>
  <c r="N1688" i="84"/>
  <c r="N1696" i="84" s="1"/>
  <c r="K1683" i="84"/>
  <c r="K1685" i="84"/>
  <c r="K1687" i="84"/>
  <c r="J1712" i="84"/>
  <c r="K1708" i="84"/>
  <c r="K1710" i="84"/>
  <c r="J1737" i="84"/>
  <c r="K1734" i="84"/>
  <c r="K1736" i="84"/>
  <c r="J1754" i="84"/>
  <c r="K1750" i="84"/>
  <c r="K1752" i="84"/>
  <c r="J1770" i="84"/>
  <c r="K1764" i="84"/>
  <c r="J1910" i="84"/>
  <c r="K1901" i="84"/>
  <c r="K1903" i="84"/>
  <c r="K1905" i="84"/>
  <c r="K1907" i="84"/>
  <c r="J1930" i="84"/>
  <c r="G1572" i="84"/>
  <c r="N1572" i="84"/>
  <c r="K1568" i="84"/>
  <c r="K1570" i="84"/>
  <c r="G1588" i="84"/>
  <c r="N1588" i="84"/>
  <c r="K1582" i="84"/>
  <c r="K1584" i="84"/>
  <c r="J1819" i="84"/>
  <c r="J1839" i="84"/>
  <c r="J2183" i="84"/>
  <c r="K2174" i="84"/>
  <c r="K2176" i="84"/>
  <c r="K2178" i="84"/>
  <c r="K2180" i="84"/>
  <c r="K2182" i="84"/>
  <c r="J2203" i="84"/>
  <c r="K2194" i="84"/>
  <c r="K2196" i="84"/>
  <c r="K2198" i="84"/>
  <c r="K2200" i="84"/>
  <c r="K2202" i="84"/>
  <c r="G2217" i="84"/>
  <c r="N2217" i="84"/>
  <c r="K2212" i="84"/>
  <c r="K2214" i="84"/>
  <c r="K133" i="84"/>
  <c r="J141" i="84"/>
  <c r="J149" i="84" s="1"/>
  <c r="K135" i="84"/>
  <c r="K137" i="84"/>
  <c r="K139" i="84"/>
  <c r="G165" i="84"/>
  <c r="N165" i="84"/>
  <c r="K162" i="84"/>
  <c r="K164" i="84"/>
  <c r="G181" i="84"/>
  <c r="N181" i="84"/>
  <c r="K173" i="84"/>
  <c r="K175" i="84"/>
  <c r="K177" i="84"/>
  <c r="K179" i="84"/>
  <c r="G201" i="84"/>
  <c r="N201" i="84"/>
  <c r="K193" i="84"/>
  <c r="K195" i="84"/>
  <c r="K197" i="84"/>
  <c r="K199" i="84"/>
  <c r="J215" i="84"/>
  <c r="K209" i="84"/>
  <c r="K211" i="84"/>
  <c r="K213" i="84"/>
  <c r="G232" i="84"/>
  <c r="G240" i="84" s="1"/>
  <c r="N232" i="84"/>
  <c r="N240" i="84" s="1"/>
  <c r="K227" i="84"/>
  <c r="K229" i="84"/>
  <c r="K231" i="84"/>
  <c r="J256" i="84"/>
  <c r="K252" i="84"/>
  <c r="K254" i="84"/>
  <c r="J272" i="84"/>
  <c r="K263" i="84"/>
  <c r="K265" i="84"/>
  <c r="K267" i="84"/>
  <c r="K269" i="84"/>
  <c r="K271" i="84"/>
  <c r="G736" i="84"/>
  <c r="N736" i="84"/>
  <c r="K733" i="84"/>
  <c r="K735" i="84"/>
  <c r="J747" i="84"/>
  <c r="K739" i="84"/>
  <c r="K741" i="84"/>
  <c r="K743" i="84"/>
  <c r="K745" i="84"/>
  <c r="G761" i="84"/>
  <c r="N761" i="84"/>
  <c r="K755" i="84"/>
  <c r="K757" i="84"/>
  <c r="K759" i="84"/>
  <c r="J778" i="84"/>
  <c r="J786" i="84" s="1"/>
  <c r="K773" i="84"/>
  <c r="K775" i="84"/>
  <c r="K777" i="84"/>
  <c r="P778" i="84"/>
  <c r="K779" i="84"/>
  <c r="K781" i="84"/>
  <c r="K783" i="84"/>
  <c r="K785" i="84"/>
  <c r="G796" i="84"/>
  <c r="N796" i="84"/>
  <c r="K788" i="84"/>
  <c r="K790" i="84"/>
  <c r="K792" i="84"/>
  <c r="K794" i="84"/>
  <c r="G806" i="84"/>
  <c r="N806" i="84"/>
  <c r="K804" i="84"/>
  <c r="G935" i="84"/>
  <c r="N935" i="84"/>
  <c r="K931" i="84"/>
  <c r="K933" i="84"/>
  <c r="G951" i="84"/>
  <c r="N951" i="84"/>
  <c r="K945" i="84"/>
  <c r="K947" i="84"/>
  <c r="K949" i="84"/>
  <c r="G82" i="84"/>
  <c r="J82" i="84"/>
  <c r="N82" i="84"/>
  <c r="G84" i="84"/>
  <c r="J84" i="84"/>
  <c r="N84" i="84"/>
  <c r="G86" i="84"/>
  <c r="J86" i="84"/>
  <c r="N86" i="84"/>
  <c r="G88" i="84"/>
  <c r="J88" i="84"/>
  <c r="N88" i="84"/>
  <c r="G99" i="84"/>
  <c r="N99" i="84"/>
  <c r="K97" i="84"/>
  <c r="G116" i="84"/>
  <c r="N116" i="84"/>
  <c r="K113" i="84"/>
  <c r="K115" i="84"/>
  <c r="G132" i="84"/>
  <c r="N132" i="84"/>
  <c r="K127" i="84"/>
  <c r="J292" i="84"/>
  <c r="K283" i="84"/>
  <c r="K285" i="84"/>
  <c r="K287" i="84"/>
  <c r="K289" i="84"/>
  <c r="K291" i="84"/>
  <c r="G306" i="84"/>
  <c r="N306" i="84"/>
  <c r="K301" i="84"/>
  <c r="K303" i="84"/>
  <c r="K305" i="84"/>
  <c r="K315" i="84"/>
  <c r="J323" i="84"/>
  <c r="J331" i="84" s="1"/>
  <c r="K317" i="84"/>
  <c r="K319" i="84"/>
  <c r="K321" i="84"/>
  <c r="G347" i="84"/>
  <c r="N347" i="84"/>
  <c r="K344" i="84"/>
  <c r="K346" i="84"/>
  <c r="G363" i="84"/>
  <c r="N363" i="84"/>
  <c r="K355" i="84"/>
  <c r="K357" i="84"/>
  <c r="K359" i="84"/>
  <c r="K361" i="84"/>
  <c r="G383" i="84"/>
  <c r="N383" i="84"/>
  <c r="K375" i="84"/>
  <c r="K377" i="84"/>
  <c r="K379" i="84"/>
  <c r="K381" i="84"/>
  <c r="J397" i="84"/>
  <c r="K391" i="84"/>
  <c r="K393" i="84"/>
  <c r="K395" i="84"/>
  <c r="G414" i="84"/>
  <c r="G422" i="84" s="1"/>
  <c r="N414" i="84"/>
  <c r="N422" i="84" s="1"/>
  <c r="K409" i="84"/>
  <c r="K411" i="84"/>
  <c r="K413" i="84"/>
  <c r="J438" i="84"/>
  <c r="K434" i="84"/>
  <c r="K436" i="84"/>
  <c r="J454" i="84"/>
  <c r="K445" i="84"/>
  <c r="K447" i="84"/>
  <c r="K449" i="84"/>
  <c r="K451" i="84"/>
  <c r="K453" i="84"/>
  <c r="J474" i="84"/>
  <c r="K465" i="84"/>
  <c r="K467" i="84"/>
  <c r="K469" i="84"/>
  <c r="K471" i="84"/>
  <c r="K473" i="84"/>
  <c r="G488" i="84"/>
  <c r="N488" i="84"/>
  <c r="K483" i="84"/>
  <c r="K485" i="84"/>
  <c r="K487" i="84"/>
  <c r="K492" i="84"/>
  <c r="K494" i="84"/>
  <c r="K497" i="84"/>
  <c r="J505" i="84"/>
  <c r="J513" i="84" s="1"/>
  <c r="K499" i="84"/>
  <c r="K501" i="84"/>
  <c r="K503" i="84"/>
  <c r="G529" i="84"/>
  <c r="N529" i="84"/>
  <c r="K526" i="84"/>
  <c r="K528" i="84"/>
  <c r="G545" i="84"/>
  <c r="N545" i="84"/>
  <c r="K537" i="84"/>
  <c r="K539" i="84"/>
  <c r="K541" i="84"/>
  <c r="K544" i="84"/>
  <c r="G554" i="84"/>
  <c r="N554" i="84"/>
  <c r="K551" i="84"/>
  <c r="K553" i="84"/>
  <c r="J565" i="84"/>
  <c r="K557" i="84"/>
  <c r="K559" i="84"/>
  <c r="K561" i="84"/>
  <c r="K563" i="84"/>
  <c r="G579" i="84"/>
  <c r="N579" i="84"/>
  <c r="K573" i="84"/>
  <c r="K575" i="84"/>
  <c r="K577" i="84"/>
  <c r="J596" i="84"/>
  <c r="J604" i="84" s="1"/>
  <c r="K591" i="84"/>
  <c r="K593" i="84"/>
  <c r="K595" i="84"/>
  <c r="P596" i="84"/>
  <c r="K597" i="84"/>
  <c r="K599" i="84"/>
  <c r="K601" i="84"/>
  <c r="K603" i="84"/>
  <c r="G614" i="84"/>
  <c r="N614" i="84"/>
  <c r="K606" i="84"/>
  <c r="K608" i="84"/>
  <c r="K610" i="84"/>
  <c r="K612" i="84"/>
  <c r="G624" i="84"/>
  <c r="N624" i="84"/>
  <c r="K622" i="84"/>
  <c r="G1348" i="84"/>
  <c r="N1348" i="84"/>
  <c r="K1346" i="84"/>
  <c r="L1353" i="84"/>
  <c r="L1365" i="84" s="1"/>
  <c r="G1384" i="84"/>
  <c r="K1375" i="84"/>
  <c r="K1377" i="84"/>
  <c r="K1379" i="84"/>
  <c r="K1381" i="84"/>
  <c r="G1390" i="84"/>
  <c r="N1390" i="84"/>
  <c r="K1386" i="84"/>
  <c r="K1388" i="84"/>
  <c r="G1406" i="84"/>
  <c r="N1406" i="84"/>
  <c r="K1400" i="84"/>
  <c r="K1402" i="84"/>
  <c r="K1404" i="84"/>
  <c r="K1515" i="84"/>
  <c r="K1517" i="84"/>
  <c r="K1519" i="84"/>
  <c r="K1521" i="84"/>
  <c r="K1523" i="84"/>
  <c r="K679" i="84"/>
  <c r="G687" i="84"/>
  <c r="G695" i="84" s="1"/>
  <c r="N687" i="84"/>
  <c r="N695" i="84" s="1"/>
  <c r="K681" i="84"/>
  <c r="K683" i="84"/>
  <c r="K685" i="84"/>
  <c r="G838" i="84"/>
  <c r="N838" i="84"/>
  <c r="K829" i="84"/>
  <c r="K831" i="84"/>
  <c r="K833" i="84"/>
  <c r="K835" i="84"/>
  <c r="K837" i="84"/>
  <c r="J844" i="84"/>
  <c r="K871" i="84"/>
  <c r="K873" i="84"/>
  <c r="K875" i="84"/>
  <c r="J887" i="84"/>
  <c r="K880" i="84"/>
  <c r="K882" i="84"/>
  <c r="K884" i="84"/>
  <c r="K886" i="84"/>
  <c r="J893" i="84"/>
  <c r="K890" i="84"/>
  <c r="K892" i="84"/>
  <c r="J897" i="84"/>
  <c r="K896" i="84"/>
  <c r="J909" i="84"/>
  <c r="K901" i="84"/>
  <c r="K903" i="84"/>
  <c r="K905" i="84"/>
  <c r="K907" i="84"/>
  <c r="G984" i="84"/>
  <c r="N984" i="84"/>
  <c r="K980" i="84"/>
  <c r="K982" i="84"/>
  <c r="G1000" i="84"/>
  <c r="N1000" i="84"/>
  <c r="K991" i="84"/>
  <c r="K993" i="84"/>
  <c r="K995" i="84"/>
  <c r="K997" i="84"/>
  <c r="K999" i="84"/>
  <c r="J1009" i="84"/>
  <c r="K1007" i="84"/>
  <c r="G1075" i="84"/>
  <c r="N1075" i="84"/>
  <c r="K1071" i="84"/>
  <c r="K1073" i="84"/>
  <c r="G1091" i="84"/>
  <c r="N1091" i="84"/>
  <c r="K1082" i="84"/>
  <c r="K1084" i="84"/>
  <c r="K1086" i="84"/>
  <c r="K1088" i="84"/>
  <c r="K1090" i="84"/>
  <c r="J1100" i="84"/>
  <c r="K1098" i="84"/>
  <c r="K1144" i="84"/>
  <c r="K1146" i="84"/>
  <c r="K1148" i="84"/>
  <c r="J1160" i="84"/>
  <c r="K1153" i="84"/>
  <c r="K1155" i="84"/>
  <c r="K1157" i="84"/>
  <c r="K1159" i="84"/>
  <c r="J1166" i="84"/>
  <c r="K1163" i="84"/>
  <c r="K1165" i="84"/>
  <c r="J1170" i="84"/>
  <c r="K1169" i="84"/>
  <c r="J1182" i="84"/>
  <c r="K1174" i="84"/>
  <c r="K1176" i="84"/>
  <c r="K1178" i="84"/>
  <c r="K1180" i="84"/>
  <c r="K1525" i="84"/>
  <c r="K1527" i="84"/>
  <c r="K1529" i="84"/>
  <c r="K1531" i="84"/>
  <c r="K1533" i="84"/>
  <c r="K1536" i="84"/>
  <c r="N1546" i="84"/>
  <c r="K1538" i="84"/>
  <c r="K1540" i="84"/>
  <c r="K1542" i="84"/>
  <c r="K1544" i="84"/>
  <c r="K1766" i="84"/>
  <c r="K1768" i="84"/>
  <c r="K1780" i="84"/>
  <c r="K1782" i="84"/>
  <c r="K1784" i="84"/>
  <c r="K1786" i="84"/>
  <c r="G1803" i="84"/>
  <c r="N1803" i="84"/>
  <c r="K1800" i="84"/>
  <c r="K1802" i="84"/>
  <c r="E1808" i="84"/>
  <c r="E1820" i="84" s="1"/>
  <c r="K1909" i="84"/>
  <c r="K1921" i="84"/>
  <c r="K1923" i="84"/>
  <c r="K1925" i="84"/>
  <c r="K1927" i="84"/>
  <c r="K1929" i="84"/>
  <c r="J1952" i="84"/>
  <c r="K1946" i="84"/>
  <c r="K1948" i="84"/>
  <c r="K1950" i="84"/>
  <c r="K1962" i="84"/>
  <c r="K1964" i="84"/>
  <c r="K1966" i="84"/>
  <c r="K1968" i="84"/>
  <c r="J1979" i="84"/>
  <c r="K1971" i="84"/>
  <c r="K1973" i="84"/>
  <c r="K1975" i="84"/>
  <c r="K1977" i="84"/>
  <c r="J1989" i="84"/>
  <c r="K1987" i="84"/>
  <c r="G2001" i="84"/>
  <c r="N2001" i="84"/>
  <c r="K1993" i="84"/>
  <c r="K1995" i="84"/>
  <c r="K1997" i="84"/>
  <c r="K1999" i="84"/>
  <c r="G2021" i="84"/>
  <c r="N2021" i="84"/>
  <c r="K2013" i="84"/>
  <c r="K2015" i="84"/>
  <c r="K2017" i="84"/>
  <c r="K2019" i="84"/>
  <c r="J2035" i="84"/>
  <c r="K2029" i="84"/>
  <c r="K2031" i="84"/>
  <c r="K2033" i="84"/>
  <c r="G2052" i="84"/>
  <c r="N2052" i="84"/>
  <c r="N2060" i="84" s="1"/>
  <c r="K2047" i="84"/>
  <c r="K2049" i="84"/>
  <c r="K2051" i="84"/>
  <c r="J2076" i="84"/>
  <c r="K2072" i="84"/>
  <c r="K2074" i="84"/>
  <c r="J2101" i="84"/>
  <c r="K2098" i="84"/>
  <c r="K2100" i="84"/>
  <c r="J2118" i="84"/>
  <c r="K2114" i="84"/>
  <c r="K2116" i="84"/>
  <c r="J2134" i="84"/>
  <c r="K2128" i="84"/>
  <c r="K2130" i="84"/>
  <c r="K2132" i="84"/>
  <c r="G2167" i="84"/>
  <c r="N2167" i="84"/>
  <c r="K2164" i="84"/>
  <c r="K2166" i="84"/>
  <c r="E2172" i="84"/>
  <c r="K1586" i="84"/>
  <c r="K1810" i="84"/>
  <c r="K1812" i="84"/>
  <c r="K1814" i="84"/>
  <c r="K1816" i="84"/>
  <c r="K1818" i="84"/>
  <c r="K1830" i="84"/>
  <c r="K1832" i="84"/>
  <c r="K1834" i="84"/>
  <c r="K1836" i="84"/>
  <c r="K1838" i="84"/>
  <c r="G1853" i="84"/>
  <c r="N1853" i="84"/>
  <c r="K1848" i="84"/>
  <c r="K1850" i="84"/>
  <c r="K1852" i="84"/>
  <c r="K1862" i="84"/>
  <c r="J1870" i="84"/>
  <c r="J1878" i="84" s="1"/>
  <c r="K1864" i="84"/>
  <c r="K1866" i="84"/>
  <c r="K1868" i="84"/>
  <c r="G1894" i="84"/>
  <c r="N1894" i="84"/>
  <c r="K1891" i="84"/>
  <c r="K1893" i="84"/>
  <c r="E1899" i="84"/>
  <c r="K2216" i="84"/>
  <c r="K2236" i="84"/>
  <c r="K2238" i="84"/>
  <c r="K2240" i="84"/>
  <c r="G2258" i="84"/>
  <c r="N2258" i="84"/>
  <c r="K2254" i="84"/>
  <c r="K2256" i="84"/>
  <c r="K2259" i="84"/>
  <c r="K2261" i="84"/>
  <c r="E2263" i="84"/>
  <c r="E2275" i="84" s="1"/>
  <c r="K2264" i="84"/>
  <c r="K2266" i="84"/>
  <c r="K2268" i="84"/>
  <c r="K2270" i="84"/>
  <c r="K2272" i="84"/>
  <c r="F58" i="84"/>
  <c r="M58" i="84"/>
  <c r="J110" i="84"/>
  <c r="K101" i="84"/>
  <c r="K103" i="84"/>
  <c r="K105" i="84"/>
  <c r="K107" i="84"/>
  <c r="K109" i="84"/>
  <c r="G124" i="84"/>
  <c r="N124" i="84"/>
  <c r="K119" i="84"/>
  <c r="K121" i="84"/>
  <c r="K123" i="84"/>
  <c r="N42" i="84"/>
  <c r="G57" i="84"/>
  <c r="K57" i="84" s="1"/>
  <c r="K841" i="84"/>
  <c r="K843" i="84"/>
  <c r="J852" i="84"/>
  <c r="K847" i="84"/>
  <c r="K849" i="84"/>
  <c r="K851" i="84"/>
  <c r="J860" i="84"/>
  <c r="K855" i="84"/>
  <c r="K857" i="84"/>
  <c r="K859" i="84"/>
  <c r="K861" i="84"/>
  <c r="G869" i="84"/>
  <c r="G877" i="84" s="1"/>
  <c r="N869" i="84"/>
  <c r="N877" i="84" s="1"/>
  <c r="K863" i="84"/>
  <c r="K865" i="84"/>
  <c r="K867" i="84"/>
  <c r="G918" i="84"/>
  <c r="N918" i="84"/>
  <c r="K915" i="84"/>
  <c r="K917" i="84"/>
  <c r="J929" i="84"/>
  <c r="K921" i="84"/>
  <c r="K923" i="84"/>
  <c r="K925" i="84"/>
  <c r="K927" i="84"/>
  <c r="G943" i="84"/>
  <c r="N943" i="84"/>
  <c r="K937" i="84"/>
  <c r="K939" i="84"/>
  <c r="K941" i="84"/>
  <c r="J960" i="84"/>
  <c r="J968" i="84" s="1"/>
  <c r="K955" i="84"/>
  <c r="K957" i="84"/>
  <c r="K959" i="84"/>
  <c r="P960" i="84"/>
  <c r="K961" i="84"/>
  <c r="K963" i="84"/>
  <c r="K965" i="84"/>
  <c r="K967" i="84"/>
  <c r="G978" i="84"/>
  <c r="N978" i="84"/>
  <c r="K970" i="84"/>
  <c r="K972" i="84"/>
  <c r="K974" i="84"/>
  <c r="K976" i="84"/>
  <c r="G988" i="84"/>
  <c r="N988" i="84"/>
  <c r="N989" i="84" s="1"/>
  <c r="K986" i="84"/>
  <c r="G1020" i="84"/>
  <c r="N1020" i="84"/>
  <c r="K1011" i="84"/>
  <c r="K1013" i="84"/>
  <c r="K1015" i="84"/>
  <c r="K1017" i="84"/>
  <c r="K1019" i="84"/>
  <c r="J1026" i="84"/>
  <c r="G1034" i="84"/>
  <c r="N1034" i="84"/>
  <c r="K1028" i="84"/>
  <c r="K1030" i="84"/>
  <c r="K1032" i="84"/>
  <c r="J1051" i="84"/>
  <c r="J1059" i="84" s="1"/>
  <c r="K1046" i="84"/>
  <c r="K1048" i="84"/>
  <c r="K1050" i="84"/>
  <c r="P1051" i="84"/>
  <c r="K1052" i="84"/>
  <c r="K1054" i="84"/>
  <c r="K1056" i="84"/>
  <c r="K1058" i="84"/>
  <c r="G1069" i="84"/>
  <c r="N1069" i="84"/>
  <c r="K1061" i="84"/>
  <c r="K1063" i="84"/>
  <c r="K1065" i="84"/>
  <c r="K1067" i="84"/>
  <c r="G1079" i="84"/>
  <c r="G1080" i="84" s="1"/>
  <c r="N1079" i="84"/>
  <c r="N1080" i="84" s="1"/>
  <c r="K1077" i="84"/>
  <c r="G1111" i="84"/>
  <c r="N1111" i="84"/>
  <c r="K1102" i="84"/>
  <c r="K1104" i="84"/>
  <c r="K1106" i="84"/>
  <c r="K1108" i="84"/>
  <c r="K1110" i="84"/>
  <c r="J1117" i="84"/>
  <c r="K1114" i="84"/>
  <c r="K1116" i="84"/>
  <c r="J1125" i="84"/>
  <c r="K1120" i="84"/>
  <c r="K1122" i="84"/>
  <c r="K1124" i="84"/>
  <c r="J1133" i="84"/>
  <c r="K1128" i="84"/>
  <c r="K1130" i="84"/>
  <c r="K1132" i="84"/>
  <c r="K1134" i="84"/>
  <c r="G1142" i="84"/>
  <c r="G1150" i="84" s="1"/>
  <c r="N1142" i="84"/>
  <c r="N1150" i="84" s="1"/>
  <c r="K1136" i="84"/>
  <c r="K1138" i="84"/>
  <c r="K1140" i="84"/>
  <c r="G1191" i="84"/>
  <c r="N1191" i="84"/>
  <c r="K1188" i="84"/>
  <c r="K1190" i="84"/>
  <c r="J1202" i="84"/>
  <c r="K1194" i="84"/>
  <c r="K1196" i="84"/>
  <c r="K1198" i="84"/>
  <c r="K1200" i="84"/>
  <c r="G1216" i="84"/>
  <c r="N1216" i="84"/>
  <c r="K1210" i="84"/>
  <c r="K1212" i="84"/>
  <c r="K1215" i="84"/>
  <c r="K1225" i="84"/>
  <c r="J1233" i="84"/>
  <c r="J1241" i="84" s="1"/>
  <c r="K1227" i="84"/>
  <c r="K1229" i="84"/>
  <c r="K1231" i="84"/>
  <c r="G1257" i="84"/>
  <c r="N1257" i="84"/>
  <c r="K1254" i="84"/>
  <c r="K1256" i="84"/>
  <c r="G1273" i="84"/>
  <c r="N1273" i="84"/>
  <c r="K129" i="84"/>
  <c r="K131" i="84"/>
  <c r="K143" i="84"/>
  <c r="K145" i="84"/>
  <c r="K147" i="84"/>
  <c r="G159" i="84"/>
  <c r="N159" i="84"/>
  <c r="K152" i="84"/>
  <c r="K154" i="84"/>
  <c r="K156" i="84"/>
  <c r="K158" i="84"/>
  <c r="G169" i="84"/>
  <c r="N169" i="84"/>
  <c r="N170" i="84" s="1"/>
  <c r="K168" i="84"/>
  <c r="J190" i="84"/>
  <c r="K187" i="84"/>
  <c r="K189" i="84"/>
  <c r="J207" i="84"/>
  <c r="K203" i="84"/>
  <c r="K205" i="84"/>
  <c r="J223" i="84"/>
  <c r="K217" i="84"/>
  <c r="K219" i="84"/>
  <c r="K221" i="84"/>
  <c r="K233" i="84"/>
  <c r="K235" i="84"/>
  <c r="K237" i="84"/>
  <c r="K239" i="84"/>
  <c r="J250" i="84"/>
  <c r="K242" i="84"/>
  <c r="K244" i="84"/>
  <c r="K246" i="84"/>
  <c r="K248" i="84"/>
  <c r="J260" i="84"/>
  <c r="J261" i="84" s="1"/>
  <c r="K258" i="84"/>
  <c r="G281" i="84"/>
  <c r="N281" i="84"/>
  <c r="K279" i="84"/>
  <c r="G298" i="84"/>
  <c r="N298" i="84"/>
  <c r="K295" i="84"/>
  <c r="K297" i="84"/>
  <c r="G314" i="84"/>
  <c r="N314" i="84"/>
  <c r="K309" i="84"/>
  <c r="K311" i="84"/>
  <c r="K313" i="84"/>
  <c r="K325" i="84"/>
  <c r="K327" i="84"/>
  <c r="K329" i="84"/>
  <c r="G341" i="84"/>
  <c r="N341" i="84"/>
  <c r="K334" i="84"/>
  <c r="K336" i="84"/>
  <c r="K338" i="84"/>
  <c r="K340" i="84"/>
  <c r="G351" i="84"/>
  <c r="G352" i="84" s="1"/>
  <c r="N351" i="84"/>
  <c r="K350" i="84"/>
  <c r="J372" i="84"/>
  <c r="K369" i="84"/>
  <c r="K371" i="84"/>
  <c r="J389" i="84"/>
  <c r="K385" i="84"/>
  <c r="K387" i="84"/>
  <c r="J405" i="84"/>
  <c r="K399" i="84"/>
  <c r="K401" i="84"/>
  <c r="K403" i="84"/>
  <c r="K415" i="84"/>
  <c r="K417" i="84"/>
  <c r="K419" i="84"/>
  <c r="K421" i="84"/>
  <c r="J432" i="84"/>
  <c r="K424" i="84"/>
  <c r="K426" i="84"/>
  <c r="K428" i="84"/>
  <c r="K430" i="84"/>
  <c r="J442" i="84"/>
  <c r="K440" i="84"/>
  <c r="G463" i="84"/>
  <c r="N463" i="84"/>
  <c r="K461" i="84"/>
  <c r="G480" i="84"/>
  <c r="N480" i="84"/>
  <c r="K477" i="84"/>
  <c r="K479" i="84"/>
  <c r="G496" i="84"/>
  <c r="N496" i="84"/>
  <c r="K507" i="84"/>
  <c r="K509" i="84"/>
  <c r="K511" i="84"/>
  <c r="G523" i="84"/>
  <c r="N523" i="84"/>
  <c r="K516" i="84"/>
  <c r="K518" i="84"/>
  <c r="K520" i="84"/>
  <c r="K522" i="84"/>
  <c r="G533" i="84"/>
  <c r="G534" i="84" s="1"/>
  <c r="N533" i="84"/>
  <c r="K532" i="84"/>
  <c r="G571" i="84"/>
  <c r="N571" i="84"/>
  <c r="K567" i="84"/>
  <c r="K569" i="84"/>
  <c r="G587" i="84"/>
  <c r="N587" i="84"/>
  <c r="K581" i="84"/>
  <c r="K583" i="84"/>
  <c r="K585" i="84"/>
  <c r="G620" i="84"/>
  <c r="N620" i="84"/>
  <c r="K616" i="84"/>
  <c r="K618" i="84"/>
  <c r="G636" i="84"/>
  <c r="N636" i="84"/>
  <c r="K627" i="84"/>
  <c r="K629" i="84"/>
  <c r="K631" i="84"/>
  <c r="K633" i="84"/>
  <c r="K635" i="84"/>
  <c r="J645" i="84"/>
  <c r="K643" i="84"/>
  <c r="K689" i="84"/>
  <c r="K691" i="84"/>
  <c r="K693" i="84"/>
  <c r="J705" i="84"/>
  <c r="K698" i="84"/>
  <c r="K700" i="84"/>
  <c r="K702" i="84"/>
  <c r="K704" i="84"/>
  <c r="J711" i="84"/>
  <c r="K708" i="84"/>
  <c r="K710" i="84"/>
  <c r="J715" i="84"/>
  <c r="K714" i="84"/>
  <c r="J727" i="84"/>
  <c r="K719" i="84"/>
  <c r="K721" i="84"/>
  <c r="K723" i="84"/>
  <c r="K725" i="84"/>
  <c r="G753" i="84"/>
  <c r="N753" i="84"/>
  <c r="K749" i="84"/>
  <c r="K751" i="84"/>
  <c r="G769" i="84"/>
  <c r="N769" i="84"/>
  <c r="K763" i="84"/>
  <c r="K765" i="84"/>
  <c r="K767" i="84"/>
  <c r="G802" i="84"/>
  <c r="N802" i="84"/>
  <c r="K798" i="84"/>
  <c r="K800" i="84"/>
  <c r="G818" i="84"/>
  <c r="N818" i="84"/>
  <c r="K809" i="84"/>
  <c r="K811" i="84"/>
  <c r="K813" i="84"/>
  <c r="K815" i="84"/>
  <c r="K817" i="84"/>
  <c r="J827" i="84"/>
  <c r="K825" i="84"/>
  <c r="K1513" i="84"/>
  <c r="G1555" i="84"/>
  <c r="N1555" i="84"/>
  <c r="K1552" i="84"/>
  <c r="K1554" i="84"/>
  <c r="K1556" i="84"/>
  <c r="N1566" i="84"/>
  <c r="K1558" i="84"/>
  <c r="K1560" i="84"/>
  <c r="K1562" i="84"/>
  <c r="K1564" i="84"/>
  <c r="G1580" i="84"/>
  <c r="N1580" i="84"/>
  <c r="K1574" i="84"/>
  <c r="K1576" i="84"/>
  <c r="K1578" i="84"/>
  <c r="K1590" i="84"/>
  <c r="K1592" i="84"/>
  <c r="K1594" i="84"/>
  <c r="K1596" i="84"/>
  <c r="P1597" i="84"/>
  <c r="K1598" i="84"/>
  <c r="K1600" i="84"/>
  <c r="K1602" i="84"/>
  <c r="K1604" i="84"/>
  <c r="K1606" i="84"/>
  <c r="K1608" i="84"/>
  <c r="K1610" i="84"/>
  <c r="K1612" i="84"/>
  <c r="K1614" i="84"/>
  <c r="K1616" i="84"/>
  <c r="K1618" i="84"/>
  <c r="K1620" i="84"/>
  <c r="K1622" i="84"/>
  <c r="K1624" i="84"/>
  <c r="J1646" i="84"/>
  <c r="K1643" i="84"/>
  <c r="K1645" i="84"/>
  <c r="J1663" i="84"/>
  <c r="K1659" i="84"/>
  <c r="K1661" i="84"/>
  <c r="J1679" i="84"/>
  <c r="K1673" i="84"/>
  <c r="K1675" i="84"/>
  <c r="K1677" i="84"/>
  <c r="K1689" i="84"/>
  <c r="K1691" i="84"/>
  <c r="K1693" i="84"/>
  <c r="K1695" i="84"/>
  <c r="J1706" i="84"/>
  <c r="K1698" i="84"/>
  <c r="K1700" i="84"/>
  <c r="K1702" i="84"/>
  <c r="K1704" i="84"/>
  <c r="J1716" i="84"/>
  <c r="K1714" i="84"/>
  <c r="G1728" i="84"/>
  <c r="N1728" i="84"/>
  <c r="K1720" i="84"/>
  <c r="K1722" i="84"/>
  <c r="K1724" i="84"/>
  <c r="K1726" i="84"/>
  <c r="G1748" i="84"/>
  <c r="N1748" i="84"/>
  <c r="K1740" i="84"/>
  <c r="K1742" i="84"/>
  <c r="K1744" i="84"/>
  <c r="K1746" i="84"/>
  <c r="J1762" i="84"/>
  <c r="K1756" i="84"/>
  <c r="K1758" i="84"/>
  <c r="K1760" i="84"/>
  <c r="G1779" i="84"/>
  <c r="G1787" i="84" s="1"/>
  <c r="N1779" i="84"/>
  <c r="N1787" i="84" s="1"/>
  <c r="K1774" i="84"/>
  <c r="K1776" i="84"/>
  <c r="K1778" i="84"/>
  <c r="G1797" i="84"/>
  <c r="N1797" i="84"/>
  <c r="K1790" i="84"/>
  <c r="K1792" i="84"/>
  <c r="K1794" i="84"/>
  <c r="K1796" i="84"/>
  <c r="G1807" i="84"/>
  <c r="G1808" i="84" s="1"/>
  <c r="N1807" i="84"/>
  <c r="N1808" i="84" s="1"/>
  <c r="K1806" i="84"/>
  <c r="G1828" i="84"/>
  <c r="N1828" i="84"/>
  <c r="K1826" i="84"/>
  <c r="E1911" i="84"/>
  <c r="G1845" i="84"/>
  <c r="N1845" i="84"/>
  <c r="K1842" i="84"/>
  <c r="K1844" i="84"/>
  <c r="G1861" i="84"/>
  <c r="N1861" i="84"/>
  <c r="K1856" i="84"/>
  <c r="K1858" i="84"/>
  <c r="K1860" i="84"/>
  <c r="K1872" i="84"/>
  <c r="K1874" i="84"/>
  <c r="K1876" i="84"/>
  <c r="G1888" i="84"/>
  <c r="N1888" i="84"/>
  <c r="K1881" i="84"/>
  <c r="K1883" i="84"/>
  <c r="K1885" i="84"/>
  <c r="K1887" i="84"/>
  <c r="G1898" i="84"/>
  <c r="N1898" i="84"/>
  <c r="K1897" i="84"/>
  <c r="G1919" i="84"/>
  <c r="N1919" i="84"/>
  <c r="K1917" i="84"/>
  <c r="G1936" i="84"/>
  <c r="N1936" i="84"/>
  <c r="K1933" i="84"/>
  <c r="K1935" i="84"/>
  <c r="J1944" i="84"/>
  <c r="K1938" i="84"/>
  <c r="K1940" i="84"/>
  <c r="K1265" i="84"/>
  <c r="K1267" i="84"/>
  <c r="K1269" i="84"/>
  <c r="K1271" i="84"/>
  <c r="G1293" i="84"/>
  <c r="N1293" i="84"/>
  <c r="K1285" i="84"/>
  <c r="K1287" i="84"/>
  <c r="K1289" i="84"/>
  <c r="K1291" i="84"/>
  <c r="K1298" i="84"/>
  <c r="G1315" i="84"/>
  <c r="N1315" i="84"/>
  <c r="K1310" i="84"/>
  <c r="K1312" i="84"/>
  <c r="K1314" i="84"/>
  <c r="K1326" i="84"/>
  <c r="K1328" i="84"/>
  <c r="K1330" i="84"/>
  <c r="G1342" i="84"/>
  <c r="N1342" i="84"/>
  <c r="K1335" i="84"/>
  <c r="K1337" i="84"/>
  <c r="K1339" i="84"/>
  <c r="K1341" i="84"/>
  <c r="G1352" i="84"/>
  <c r="N1352" i="84"/>
  <c r="K1350" i="84"/>
  <c r="F1353" i="84"/>
  <c r="F1365" i="84" s="1"/>
  <c r="M1353" i="84"/>
  <c r="M1365" i="84" s="1"/>
  <c r="G1364" i="84"/>
  <c r="K1355" i="84"/>
  <c r="K1357" i="84"/>
  <c r="K1359" i="84"/>
  <c r="K1361" i="84"/>
  <c r="K1363" i="84"/>
  <c r="K1369" i="84"/>
  <c r="K1371" i="84"/>
  <c r="G1398" i="84"/>
  <c r="N1398" i="84"/>
  <c r="K1392" i="84"/>
  <c r="K1394" i="84"/>
  <c r="K1396" i="84"/>
  <c r="K1408" i="84"/>
  <c r="K1410" i="84"/>
  <c r="K1412" i="84"/>
  <c r="K1414" i="84"/>
  <c r="P1415" i="84"/>
  <c r="K1416" i="84"/>
  <c r="K1418" i="84"/>
  <c r="K1420" i="84"/>
  <c r="K1422" i="84"/>
  <c r="K1424" i="84"/>
  <c r="K1426" i="84"/>
  <c r="K1428" i="84"/>
  <c r="K1430" i="84"/>
  <c r="K1432" i="84"/>
  <c r="K1434" i="84"/>
  <c r="K1436" i="84"/>
  <c r="K1438" i="84"/>
  <c r="K1440" i="84"/>
  <c r="K1442" i="84"/>
  <c r="K1445" i="84"/>
  <c r="K1447" i="84"/>
  <c r="K1449" i="84"/>
  <c r="K1451" i="84"/>
  <c r="K1453" i="84"/>
  <c r="G1481" i="84"/>
  <c r="N1481" i="84"/>
  <c r="K1477" i="84"/>
  <c r="K1479" i="84"/>
  <c r="G1497" i="84"/>
  <c r="N1497" i="84"/>
  <c r="K1491" i="84"/>
  <c r="K1493" i="84"/>
  <c r="K1495" i="84"/>
  <c r="M1626" i="84"/>
  <c r="M1638" i="84" s="1"/>
  <c r="K1942" i="84"/>
  <c r="G1961" i="84"/>
  <c r="G1969" i="84" s="1"/>
  <c r="N1961" i="84"/>
  <c r="N1969" i="84" s="1"/>
  <c r="K1956" i="84"/>
  <c r="K1958" i="84"/>
  <c r="K1960" i="84"/>
  <c r="J1985" i="84"/>
  <c r="K1981" i="84"/>
  <c r="K1983" i="84"/>
  <c r="J2010" i="84"/>
  <c r="K2007" i="84"/>
  <c r="K2009" i="84"/>
  <c r="J2027" i="84"/>
  <c r="K2023" i="84"/>
  <c r="K2025" i="84"/>
  <c r="J2043" i="84"/>
  <c r="K2037" i="84"/>
  <c r="K2039" i="84"/>
  <c r="K2041" i="84"/>
  <c r="K2053" i="84"/>
  <c r="K2055" i="84"/>
  <c r="K2057" i="84"/>
  <c r="K2059" i="84"/>
  <c r="J2070" i="84"/>
  <c r="K2062" i="84"/>
  <c r="K2064" i="84"/>
  <c r="K2066" i="84"/>
  <c r="K2068" i="84"/>
  <c r="J2080" i="84"/>
  <c r="J2081" i="84" s="1"/>
  <c r="K2078" i="84"/>
  <c r="G2092" i="84"/>
  <c r="N2092" i="84"/>
  <c r="K2084" i="84"/>
  <c r="K2086" i="84"/>
  <c r="K2088" i="84"/>
  <c r="K2090" i="84"/>
  <c r="G2112" i="84"/>
  <c r="N2112" i="84"/>
  <c r="K2104" i="84"/>
  <c r="K2106" i="84"/>
  <c r="K2108" i="84"/>
  <c r="K2110" i="84"/>
  <c r="J2126" i="84"/>
  <c r="K2120" i="84"/>
  <c r="K2122" i="84"/>
  <c r="K2124" i="84"/>
  <c r="G2143" i="84"/>
  <c r="G2151" i="84" s="1"/>
  <c r="N2143" i="84"/>
  <c r="N2151" i="84" s="1"/>
  <c r="K2138" i="84"/>
  <c r="K2140" i="84"/>
  <c r="K2145" i="84"/>
  <c r="K2147" i="84"/>
  <c r="K2149" i="84"/>
  <c r="G2161" i="84"/>
  <c r="N2161" i="84"/>
  <c r="K2154" i="84"/>
  <c r="K2156" i="84"/>
  <c r="K2158" i="84"/>
  <c r="K2160" i="84"/>
  <c r="G2171" i="84"/>
  <c r="G2172" i="84" s="1"/>
  <c r="N2171" i="84"/>
  <c r="K2170" i="84"/>
  <c r="G2192" i="84"/>
  <c r="N2192" i="84"/>
  <c r="K2190" i="84"/>
  <c r="G2209" i="84"/>
  <c r="N2209" i="84"/>
  <c r="K2206" i="84"/>
  <c r="K2208" i="84"/>
  <c r="G2225" i="84"/>
  <c r="N2225" i="84"/>
  <c r="K2219" i="84"/>
  <c r="K2221" i="84"/>
  <c r="K2223" i="84"/>
  <c r="K2226" i="84"/>
  <c r="G2234" i="84"/>
  <c r="G2242" i="84" s="1"/>
  <c r="K2228" i="84"/>
  <c r="K2230" i="84"/>
  <c r="K2232" i="84"/>
  <c r="G2252" i="84"/>
  <c r="N2252" i="84"/>
  <c r="K2244" i="84"/>
  <c r="K2246" i="84"/>
  <c r="K2248" i="84"/>
  <c r="K2250" i="84"/>
  <c r="F8" i="84"/>
  <c r="I8" i="84"/>
  <c r="P8" i="84" s="1"/>
  <c r="M8" i="84"/>
  <c r="G5" i="84"/>
  <c r="J5" i="84"/>
  <c r="N5" i="84"/>
  <c r="O5" i="84"/>
  <c r="F19" i="84"/>
  <c r="I19" i="84"/>
  <c r="P19" i="84" s="1"/>
  <c r="M19" i="84"/>
  <c r="G10" i="84"/>
  <c r="J10" i="84"/>
  <c r="N10" i="84"/>
  <c r="O10" i="84"/>
  <c r="G12" i="84"/>
  <c r="J12" i="84"/>
  <c r="N12" i="84"/>
  <c r="O12" i="84"/>
  <c r="G14" i="84"/>
  <c r="J14" i="84"/>
  <c r="N14" i="84"/>
  <c r="O14" i="84"/>
  <c r="G16" i="84"/>
  <c r="J16" i="84"/>
  <c r="N16" i="84"/>
  <c r="O16" i="84"/>
  <c r="F25" i="84"/>
  <c r="I25" i="84"/>
  <c r="P25" i="84" s="1"/>
  <c r="M25" i="84"/>
  <c r="G21" i="84"/>
  <c r="J21" i="84"/>
  <c r="N21" i="84"/>
  <c r="O21" i="84"/>
  <c r="E33" i="84"/>
  <c r="H33" i="84"/>
  <c r="L33" i="84"/>
  <c r="G27" i="84"/>
  <c r="N27" i="84"/>
  <c r="G29" i="84"/>
  <c r="N29" i="84"/>
  <c r="E41" i="84"/>
  <c r="H41" i="84"/>
  <c r="L41" i="84"/>
  <c r="E58" i="84"/>
  <c r="L58" i="84"/>
  <c r="G52" i="84"/>
  <c r="J52" i="84"/>
  <c r="N52" i="84"/>
  <c r="O52" i="84"/>
  <c r="G54" i="84"/>
  <c r="J54" i="84"/>
  <c r="N54" i="84"/>
  <c r="O54" i="84"/>
  <c r="G56" i="84"/>
  <c r="J56" i="84"/>
  <c r="N56" i="84"/>
  <c r="O56" i="84"/>
  <c r="E68" i="84"/>
  <c r="H68" i="84"/>
  <c r="O68" i="84" s="1"/>
  <c r="L68" i="84"/>
  <c r="O59" i="84"/>
  <c r="G61" i="84"/>
  <c r="J61" i="84"/>
  <c r="N61" i="84"/>
  <c r="O61" i="84"/>
  <c r="G63" i="84"/>
  <c r="J63" i="84"/>
  <c r="N63" i="84"/>
  <c r="O63" i="84"/>
  <c r="G65" i="84"/>
  <c r="J65" i="84"/>
  <c r="N65" i="84"/>
  <c r="O65" i="84"/>
  <c r="G67" i="84"/>
  <c r="J67" i="84"/>
  <c r="N67" i="84"/>
  <c r="O67" i="84"/>
  <c r="F74" i="84"/>
  <c r="F79" i="84" s="1"/>
  <c r="I74" i="84"/>
  <c r="P74" i="84" s="1"/>
  <c r="M74" i="84"/>
  <c r="M79" i="84" s="1"/>
  <c r="G70" i="84"/>
  <c r="J70" i="84"/>
  <c r="N70" i="84"/>
  <c r="O70" i="84"/>
  <c r="G72" i="84"/>
  <c r="J72" i="84"/>
  <c r="N72" i="84"/>
  <c r="O72" i="84"/>
  <c r="E78" i="84"/>
  <c r="E79" i="84" s="1"/>
  <c r="H78" i="84"/>
  <c r="H79" i="84" s="1"/>
  <c r="L78" i="84"/>
  <c r="O75" i="84"/>
  <c r="G77" i="84"/>
  <c r="J77" i="84"/>
  <c r="N77" i="84"/>
  <c r="O77" i="84"/>
  <c r="F90" i="84"/>
  <c r="I90" i="84"/>
  <c r="P90" i="84" s="1"/>
  <c r="M90" i="84"/>
  <c r="G81" i="84"/>
  <c r="J81" i="84"/>
  <c r="N81" i="84"/>
  <c r="O81" i="84"/>
  <c r="G83" i="84"/>
  <c r="J83" i="84"/>
  <c r="N83" i="84"/>
  <c r="O83" i="84"/>
  <c r="G85" i="84"/>
  <c r="J85" i="84"/>
  <c r="N85" i="84"/>
  <c r="O85" i="84"/>
  <c r="G87" i="84"/>
  <c r="J87" i="84"/>
  <c r="N87" i="84"/>
  <c r="O87" i="84"/>
  <c r="G89" i="84"/>
  <c r="J89" i="84"/>
  <c r="N89" i="84"/>
  <c r="O89" i="84"/>
  <c r="J99" i="84"/>
  <c r="K96" i="84"/>
  <c r="K98" i="84"/>
  <c r="G110" i="84"/>
  <c r="N110" i="84"/>
  <c r="K102" i="84"/>
  <c r="K104" i="84"/>
  <c r="K106" i="84"/>
  <c r="K108" i="84"/>
  <c r="J116" i="84"/>
  <c r="K112" i="84"/>
  <c r="K114" i="84"/>
  <c r="J124" i="84"/>
  <c r="K118" i="84"/>
  <c r="K120" i="84"/>
  <c r="K122" i="84"/>
  <c r="J132" i="84"/>
  <c r="K126" i="84"/>
  <c r="K128" i="84"/>
  <c r="K130" i="84"/>
  <c r="G141" i="84"/>
  <c r="G149" i="84" s="1"/>
  <c r="N141" i="84"/>
  <c r="N149" i="84" s="1"/>
  <c r="K136" i="84"/>
  <c r="K138" i="84"/>
  <c r="K140" i="84"/>
  <c r="K142" i="84"/>
  <c r="K144" i="84"/>
  <c r="K146" i="84"/>
  <c r="K148" i="84"/>
  <c r="J159" i="84"/>
  <c r="K151" i="84"/>
  <c r="K153" i="84"/>
  <c r="K155" i="84"/>
  <c r="K157" i="84"/>
  <c r="J165" i="84"/>
  <c r="K161" i="84"/>
  <c r="K163" i="84"/>
  <c r="J169" i="84"/>
  <c r="K167" i="84"/>
  <c r="E170" i="84"/>
  <c r="E182" i="84" s="1"/>
  <c r="H170" i="84"/>
  <c r="L170" i="84"/>
  <c r="L182" i="84" s="1"/>
  <c r="O169" i="84"/>
  <c r="J181" i="84"/>
  <c r="K172" i="84"/>
  <c r="K174" i="84"/>
  <c r="K176" i="84"/>
  <c r="K178" i="84"/>
  <c r="K180" i="84"/>
  <c r="G190" i="84"/>
  <c r="N190" i="84"/>
  <c r="K188" i="84"/>
  <c r="J201" i="84"/>
  <c r="K192" i="84"/>
  <c r="K194" i="84"/>
  <c r="K196" i="84"/>
  <c r="K198" i="84"/>
  <c r="K200" i="84"/>
  <c r="G207" i="84"/>
  <c r="N207" i="84"/>
  <c r="K204" i="84"/>
  <c r="K206" i="84"/>
  <c r="G215" i="84"/>
  <c r="N215" i="84"/>
  <c r="K210" i="84"/>
  <c r="K212" i="84"/>
  <c r="K214" i="84"/>
  <c r="G223" i="84"/>
  <c r="N223" i="84"/>
  <c r="K218" i="84"/>
  <c r="K220" i="84"/>
  <c r="K222" i="84"/>
  <c r="K224" i="84"/>
  <c r="J232" i="84"/>
  <c r="J240" i="84" s="1"/>
  <c r="K226" i="84"/>
  <c r="K228" i="84"/>
  <c r="K230" i="84"/>
  <c r="O232" i="84"/>
  <c r="K234" i="84"/>
  <c r="K236" i="84"/>
  <c r="K238" i="84"/>
  <c r="G250" i="84"/>
  <c r="N250" i="84"/>
  <c r="K243" i="84"/>
  <c r="K245" i="84"/>
  <c r="K247" i="84"/>
  <c r="K249" i="84"/>
  <c r="G256" i="84"/>
  <c r="N256" i="84"/>
  <c r="K253" i="84"/>
  <c r="K255" i="84"/>
  <c r="G260" i="84"/>
  <c r="G261" i="84" s="1"/>
  <c r="N260" i="84"/>
  <c r="N261" i="84" s="1"/>
  <c r="K259" i="84"/>
  <c r="F261" i="84"/>
  <c r="F273" i="84" s="1"/>
  <c r="I261" i="84"/>
  <c r="P261" i="84" s="1"/>
  <c r="M261" i="84"/>
  <c r="M273" i="84" s="1"/>
  <c r="G272" i="84"/>
  <c r="N272" i="84"/>
  <c r="K264" i="84"/>
  <c r="K266" i="84"/>
  <c r="K268" i="84"/>
  <c r="K270" i="84"/>
  <c r="J281" i="84"/>
  <c r="K278" i="84"/>
  <c r="K280" i="84"/>
  <c r="G292" i="84"/>
  <c r="N292" i="84"/>
  <c r="K284" i="84"/>
  <c r="K286" i="84"/>
  <c r="K288" i="84"/>
  <c r="K290" i="84"/>
  <c r="J298" i="84"/>
  <c r="K294" i="84"/>
  <c r="K296" i="84"/>
  <c r="J306" i="84"/>
  <c r="K300" i="84"/>
  <c r="K302" i="84"/>
  <c r="K304" i="84"/>
  <c r="J314" i="84"/>
  <c r="K308" i="84"/>
  <c r="K310" i="84"/>
  <c r="K312" i="84"/>
  <c r="G323" i="84"/>
  <c r="G331" i="84" s="1"/>
  <c r="N323" i="84"/>
  <c r="N331" i="84" s="1"/>
  <c r="K318" i="84"/>
  <c r="K320" i="84"/>
  <c r="K322" i="84"/>
  <c r="K324" i="84"/>
  <c r="K326" i="84"/>
  <c r="K328" i="84"/>
  <c r="K330" i="84"/>
  <c r="J341" i="84"/>
  <c r="K333" i="84"/>
  <c r="K335" i="84"/>
  <c r="K337" i="84"/>
  <c r="K339" i="84"/>
  <c r="J347" i="84"/>
  <c r="K343" i="84"/>
  <c r="K345" i="84"/>
  <c r="J351" i="84"/>
  <c r="K349" i="84"/>
  <c r="E352" i="84"/>
  <c r="E364" i="84" s="1"/>
  <c r="H352" i="84"/>
  <c r="H364" i="84" s="1"/>
  <c r="L352" i="84"/>
  <c r="L364" i="84" s="1"/>
  <c r="O351" i="84"/>
  <c r="J363" i="84"/>
  <c r="K354" i="84"/>
  <c r="K356" i="84"/>
  <c r="K358" i="84"/>
  <c r="K360" i="84"/>
  <c r="K362" i="84"/>
  <c r="G372" i="84"/>
  <c r="N372" i="84"/>
  <c r="K370" i="84"/>
  <c r="J383" i="84"/>
  <c r="K374" i="84"/>
  <c r="K376" i="84"/>
  <c r="K378" i="84"/>
  <c r="K380" i="84"/>
  <c r="K382" i="84"/>
  <c r="G389" i="84"/>
  <c r="N389" i="84"/>
  <c r="K386" i="84"/>
  <c r="K388" i="84"/>
  <c r="G397" i="84"/>
  <c r="N397" i="84"/>
  <c r="K392" i="84"/>
  <c r="K394" i="84"/>
  <c r="K396" i="84"/>
  <c r="G405" i="84"/>
  <c r="N405" i="84"/>
  <c r="K400" i="84"/>
  <c r="K402" i="84"/>
  <c r="K404" i="84"/>
  <c r="K406" i="84"/>
  <c r="J414" i="84"/>
  <c r="J422" i="84" s="1"/>
  <c r="K408" i="84"/>
  <c r="K410" i="84"/>
  <c r="K412" i="84"/>
  <c r="O414" i="84"/>
  <c r="K416" i="84"/>
  <c r="K418" i="84"/>
  <c r="K420" i="84"/>
  <c r="G432" i="84"/>
  <c r="N432" i="84"/>
  <c r="K425" i="84"/>
  <c r="K427" i="84"/>
  <c r="K429" i="84"/>
  <c r="K431" i="84"/>
  <c r="G438" i="84"/>
  <c r="N438" i="84"/>
  <c r="K435" i="84"/>
  <c r="K437" i="84"/>
  <c r="G442" i="84"/>
  <c r="G443" i="84" s="1"/>
  <c r="N442" i="84"/>
  <c r="N443" i="84" s="1"/>
  <c r="K441" i="84"/>
  <c r="F443" i="84"/>
  <c r="F455" i="84" s="1"/>
  <c r="I443" i="84"/>
  <c r="M443" i="84"/>
  <c r="M455" i="84" s="1"/>
  <c r="G454" i="84"/>
  <c r="N454" i="84"/>
  <c r="K446" i="84"/>
  <c r="K448" i="84"/>
  <c r="K450" i="84"/>
  <c r="K452" i="84"/>
  <c r="J463" i="84"/>
  <c r="K460" i="84"/>
  <c r="K462" i="84"/>
  <c r="G474" i="84"/>
  <c r="N474" i="84"/>
  <c r="K466" i="84"/>
  <c r="K468" i="84"/>
  <c r="K470" i="84"/>
  <c r="K472" i="84"/>
  <c r="J480" i="84"/>
  <c r="K476" i="84"/>
  <c r="K478" i="84"/>
  <c r="J488" i="84"/>
  <c r="K482" i="84"/>
  <c r="K484" i="84"/>
  <c r="K486" i="84"/>
  <c r="J496" i="84"/>
  <c r="K490" i="84"/>
  <c r="O505" i="84"/>
  <c r="F534" i="84"/>
  <c r="M534" i="84"/>
  <c r="M546" i="84" s="1"/>
  <c r="O4" i="84"/>
  <c r="O6" i="84"/>
  <c r="O9" i="84"/>
  <c r="O11" i="84"/>
  <c r="O13" i="84"/>
  <c r="O15" i="84"/>
  <c r="O20" i="84"/>
  <c r="O28" i="84"/>
  <c r="O35" i="84"/>
  <c r="O39" i="84"/>
  <c r="O42" i="84"/>
  <c r="O51" i="84"/>
  <c r="O53" i="84"/>
  <c r="O55" i="84"/>
  <c r="O57" i="84"/>
  <c r="O60" i="84"/>
  <c r="O62" i="84"/>
  <c r="O64" i="84"/>
  <c r="O66" i="84"/>
  <c r="O69" i="84"/>
  <c r="O71" i="84"/>
  <c r="O73" i="84"/>
  <c r="O76" i="84"/>
  <c r="O80" i="84"/>
  <c r="O82" i="84"/>
  <c r="O84" i="84"/>
  <c r="O86" i="84"/>
  <c r="O88" i="84"/>
  <c r="O99" i="84"/>
  <c r="O141" i="84"/>
  <c r="F170" i="84"/>
  <c r="F182" i="84" s="1"/>
  <c r="I170" i="84"/>
  <c r="P170" i="84" s="1"/>
  <c r="M170" i="84"/>
  <c r="M182" i="84" s="1"/>
  <c r="E261" i="84"/>
  <c r="E273" i="84" s="1"/>
  <c r="H261" i="84"/>
  <c r="O261" i="84" s="1"/>
  <c r="L261" i="84"/>
  <c r="L273" i="84" s="1"/>
  <c r="O260" i="84"/>
  <c r="O281" i="84"/>
  <c r="O323" i="84"/>
  <c r="F352" i="84"/>
  <c r="F364" i="84" s="1"/>
  <c r="I352" i="84"/>
  <c r="M352" i="84"/>
  <c r="M364" i="84" s="1"/>
  <c r="E443" i="84"/>
  <c r="E455" i="84" s="1"/>
  <c r="H443" i="84"/>
  <c r="H455" i="84" s="1"/>
  <c r="L443" i="84"/>
  <c r="L455" i="84" s="1"/>
  <c r="O442" i="84"/>
  <c r="K491" i="84"/>
  <c r="K493" i="84"/>
  <c r="K495" i="84"/>
  <c r="G505" i="84"/>
  <c r="G513" i="84" s="1"/>
  <c r="N505" i="84"/>
  <c r="N513" i="84" s="1"/>
  <c r="K500" i="84"/>
  <c r="K502" i="84"/>
  <c r="K504" i="84"/>
  <c r="K506" i="84"/>
  <c r="K508" i="84"/>
  <c r="K510" i="84"/>
  <c r="K512" i="84"/>
  <c r="J523" i="84"/>
  <c r="K515" i="84"/>
  <c r="K517" i="84"/>
  <c r="K519" i="84"/>
  <c r="K521" i="84"/>
  <c r="J529" i="84"/>
  <c r="K525" i="84"/>
  <c r="K527" i="84"/>
  <c r="J533" i="84"/>
  <c r="K531" i="84"/>
  <c r="E534" i="84"/>
  <c r="E546" i="84" s="1"/>
  <c r="H534" i="84"/>
  <c r="O534" i="84" s="1"/>
  <c r="L534" i="84"/>
  <c r="L546" i="84" s="1"/>
  <c r="O533" i="84"/>
  <c r="J545" i="84"/>
  <c r="K536" i="84"/>
  <c r="K538" i="84"/>
  <c r="K540" i="84"/>
  <c r="K542" i="84"/>
  <c r="K543" i="84"/>
  <c r="J554" i="84"/>
  <c r="K552" i="84"/>
  <c r="G565" i="84"/>
  <c r="N565" i="84"/>
  <c r="K556" i="84"/>
  <c r="K558" i="84"/>
  <c r="K560" i="84"/>
  <c r="K562" i="84"/>
  <c r="K564" i="84"/>
  <c r="J571" i="84"/>
  <c r="K568" i="84"/>
  <c r="K570" i="84"/>
  <c r="J579" i="84"/>
  <c r="K574" i="84"/>
  <c r="K576" i="84"/>
  <c r="K578" i="84"/>
  <c r="J587" i="84"/>
  <c r="K582" i="84"/>
  <c r="K584" i="84"/>
  <c r="K586" i="84"/>
  <c r="K588" i="84"/>
  <c r="G596" i="84"/>
  <c r="G604" i="84" s="1"/>
  <c r="N596" i="84"/>
  <c r="N604" i="84" s="1"/>
  <c r="K590" i="84"/>
  <c r="K592" i="84"/>
  <c r="K594" i="84"/>
  <c r="K598" i="84"/>
  <c r="K600" i="84"/>
  <c r="K602" i="84"/>
  <c r="J614" i="84"/>
  <c r="K607" i="84"/>
  <c r="K609" i="84"/>
  <c r="K611" i="84"/>
  <c r="K613" i="84"/>
  <c r="J620" i="84"/>
  <c r="K617" i="84"/>
  <c r="K619" i="84"/>
  <c r="J624" i="84"/>
  <c r="K623" i="84"/>
  <c r="E625" i="84"/>
  <c r="E637" i="84" s="1"/>
  <c r="H625" i="84"/>
  <c r="H637" i="84" s="1"/>
  <c r="L625" i="84"/>
  <c r="L637" i="84" s="1"/>
  <c r="J636" i="84"/>
  <c r="K628" i="84"/>
  <c r="K630" i="84"/>
  <c r="K632" i="84"/>
  <c r="K634" i="84"/>
  <c r="G645" i="84"/>
  <c r="N645" i="84"/>
  <c r="K642" i="84"/>
  <c r="K644" i="84"/>
  <c r="J656" i="84"/>
  <c r="K648" i="84"/>
  <c r="K650" i="84"/>
  <c r="K652" i="84"/>
  <c r="K654" i="84"/>
  <c r="G662" i="84"/>
  <c r="N662" i="84"/>
  <c r="K658" i="84"/>
  <c r="K660" i="84"/>
  <c r="G670" i="84"/>
  <c r="N670" i="84"/>
  <c r="K664" i="84"/>
  <c r="K666" i="84"/>
  <c r="K668" i="84"/>
  <c r="G678" i="84"/>
  <c r="N678" i="84"/>
  <c r="K672" i="84"/>
  <c r="K674" i="84"/>
  <c r="K676" i="84"/>
  <c r="J687" i="84"/>
  <c r="J695" i="84" s="1"/>
  <c r="K682" i="84"/>
  <c r="K684" i="84"/>
  <c r="K686" i="84"/>
  <c r="P687" i="84"/>
  <c r="K688" i="84"/>
  <c r="K690" i="84"/>
  <c r="K692" i="84"/>
  <c r="K694" i="84"/>
  <c r="G705" i="84"/>
  <c r="N705" i="84"/>
  <c r="K697" i="84"/>
  <c r="K699" i="84"/>
  <c r="K701" i="84"/>
  <c r="K703" i="84"/>
  <c r="G711" i="84"/>
  <c r="N711" i="84"/>
  <c r="K707" i="84"/>
  <c r="K709" i="84"/>
  <c r="G715" i="84"/>
  <c r="G716" i="84" s="1"/>
  <c r="N715" i="84"/>
  <c r="N716" i="84" s="1"/>
  <c r="K713" i="84"/>
  <c r="F716" i="84"/>
  <c r="F728" i="84" s="1"/>
  <c r="I716" i="84"/>
  <c r="M716" i="84"/>
  <c r="M728" i="84" s="1"/>
  <c r="G727" i="84"/>
  <c r="N727" i="84"/>
  <c r="K718" i="84"/>
  <c r="K720" i="84"/>
  <c r="K722" i="84"/>
  <c r="K724" i="84"/>
  <c r="K726" i="84"/>
  <c r="J736" i="84"/>
  <c r="K734" i="84"/>
  <c r="G747" i="84"/>
  <c r="N747" i="84"/>
  <c r="K738" i="84"/>
  <c r="K740" i="84"/>
  <c r="K742" i="84"/>
  <c r="K744" i="84"/>
  <c r="K746" i="84"/>
  <c r="J753" i="84"/>
  <c r="K750" i="84"/>
  <c r="K752" i="84"/>
  <c r="J761" i="84"/>
  <c r="K756" i="84"/>
  <c r="K758" i="84"/>
  <c r="K760" i="84"/>
  <c r="J769" i="84"/>
  <c r="K764" i="84"/>
  <c r="K766" i="84"/>
  <c r="K768" i="84"/>
  <c r="K770" i="84"/>
  <c r="G778" i="84"/>
  <c r="G786" i="84" s="1"/>
  <c r="N778" i="84"/>
  <c r="N786" i="84" s="1"/>
  <c r="K772" i="84"/>
  <c r="K774" i="84"/>
  <c r="K776" i="84"/>
  <c r="K780" i="84"/>
  <c r="K782" i="84"/>
  <c r="K784" i="84"/>
  <c r="J796" i="84"/>
  <c r="K789" i="84"/>
  <c r="K791" i="84"/>
  <c r="K793" i="84"/>
  <c r="K795" i="84"/>
  <c r="J802" i="84"/>
  <c r="K799" i="84"/>
  <c r="K801" i="84"/>
  <c r="J806" i="84"/>
  <c r="K805" i="84"/>
  <c r="E807" i="84"/>
  <c r="E819" i="84" s="1"/>
  <c r="H807" i="84"/>
  <c r="H819" i="84" s="1"/>
  <c r="L807" i="84"/>
  <c r="L819" i="84" s="1"/>
  <c r="J818" i="84"/>
  <c r="K810" i="84"/>
  <c r="K812" i="84"/>
  <c r="K814" i="84"/>
  <c r="K816" i="84"/>
  <c r="G827" i="84"/>
  <c r="N827" i="84"/>
  <c r="K824" i="84"/>
  <c r="K826" i="84"/>
  <c r="J838" i="84"/>
  <c r="K830" i="84"/>
  <c r="K832" i="84"/>
  <c r="K834" i="84"/>
  <c r="K836" i="84"/>
  <c r="G844" i="84"/>
  <c r="N844" i="84"/>
  <c r="K840" i="84"/>
  <c r="K842" i="84"/>
  <c r="G852" i="84"/>
  <c r="N852" i="84"/>
  <c r="K846" i="84"/>
  <c r="K848" i="84"/>
  <c r="K850" i="84"/>
  <c r="G860" i="84"/>
  <c r="N860" i="84"/>
  <c r="K854" i="84"/>
  <c r="K856" i="84"/>
  <c r="K858" i="84"/>
  <c r="J869" i="84"/>
  <c r="J877" i="84" s="1"/>
  <c r="K864" i="84"/>
  <c r="K866" i="84"/>
  <c r="K868" i="84"/>
  <c r="P869" i="84"/>
  <c r="K870" i="84"/>
  <c r="K872" i="84"/>
  <c r="K874" i="84"/>
  <c r="K876" i="84"/>
  <c r="G887" i="84"/>
  <c r="N887" i="84"/>
  <c r="K879" i="84"/>
  <c r="K881" i="84"/>
  <c r="K883" i="84"/>
  <c r="K885" i="84"/>
  <c r="G893" i="84"/>
  <c r="N893" i="84"/>
  <c r="K889" i="84"/>
  <c r="K891" i="84"/>
  <c r="G897" i="84"/>
  <c r="G898" i="84" s="1"/>
  <c r="N897" i="84"/>
  <c r="N898" i="84" s="1"/>
  <c r="K895" i="84"/>
  <c r="F898" i="84"/>
  <c r="F910" i="84" s="1"/>
  <c r="I898" i="84"/>
  <c r="P898" i="84" s="1"/>
  <c r="M898" i="84"/>
  <c r="M910" i="84" s="1"/>
  <c r="G909" i="84"/>
  <c r="N909" i="84"/>
  <c r="K900" i="84"/>
  <c r="K902" i="84"/>
  <c r="K904" i="84"/>
  <c r="K906" i="84"/>
  <c r="K908" i="84"/>
  <c r="J918" i="84"/>
  <c r="K916" i="84"/>
  <c r="G929" i="84"/>
  <c r="N929" i="84"/>
  <c r="K920" i="84"/>
  <c r="K922" i="84"/>
  <c r="K924" i="84"/>
  <c r="K926" i="84"/>
  <c r="K928" i="84"/>
  <c r="J935" i="84"/>
  <c r="K932" i="84"/>
  <c r="K934" i="84"/>
  <c r="J943" i="84"/>
  <c r="K938" i="84"/>
  <c r="K940" i="84"/>
  <c r="K942" i="84"/>
  <c r="J951" i="84"/>
  <c r="K946" i="84"/>
  <c r="K948" i="84"/>
  <c r="K950" i="84"/>
  <c r="K952" i="84"/>
  <c r="G960" i="84"/>
  <c r="G968" i="84" s="1"/>
  <c r="N960" i="84"/>
  <c r="N968" i="84" s="1"/>
  <c r="K954" i="84"/>
  <c r="K956" i="84"/>
  <c r="K958" i="84"/>
  <c r="K962" i="84"/>
  <c r="K964" i="84"/>
  <c r="K966" i="84"/>
  <c r="J978" i="84"/>
  <c r="K971" i="84"/>
  <c r="K973" i="84"/>
  <c r="K975" i="84"/>
  <c r="K977" i="84"/>
  <c r="J984" i="84"/>
  <c r="K981" i="84"/>
  <c r="K983" i="84"/>
  <c r="J988" i="84"/>
  <c r="K987" i="84"/>
  <c r="E989" i="84"/>
  <c r="E1001" i="84" s="1"/>
  <c r="H989" i="84"/>
  <c r="O989" i="84" s="1"/>
  <c r="L989" i="84"/>
  <c r="L1001" i="84" s="1"/>
  <c r="J1000" i="84"/>
  <c r="K992" i="84"/>
  <c r="K994" i="84"/>
  <c r="K996" i="84"/>
  <c r="K998" i="84"/>
  <c r="G1009" i="84"/>
  <c r="N1009" i="84"/>
  <c r="K1006" i="84"/>
  <c r="K1008" i="84"/>
  <c r="J1020" i="84"/>
  <c r="K1012" i="84"/>
  <c r="K1014" i="84"/>
  <c r="K1016" i="84"/>
  <c r="K1018" i="84"/>
  <c r="G1026" i="84"/>
  <c r="N1026" i="84"/>
  <c r="K1022" i="84"/>
  <c r="F625" i="84"/>
  <c r="F637" i="84" s="1"/>
  <c r="I625" i="84"/>
  <c r="P625" i="84" s="1"/>
  <c r="M625" i="84"/>
  <c r="M637" i="84" s="1"/>
  <c r="E716" i="84"/>
  <c r="E728" i="84" s="1"/>
  <c r="H716" i="84"/>
  <c r="L716" i="84"/>
  <c r="L728" i="84" s="1"/>
  <c r="F807" i="84"/>
  <c r="F819" i="84" s="1"/>
  <c r="I807" i="84"/>
  <c r="P807" i="84" s="1"/>
  <c r="M807" i="84"/>
  <c r="M819" i="84" s="1"/>
  <c r="E898" i="84"/>
  <c r="E910" i="84" s="1"/>
  <c r="H898" i="84"/>
  <c r="L898" i="84"/>
  <c r="L910" i="84" s="1"/>
  <c r="F989" i="84"/>
  <c r="F1001" i="84" s="1"/>
  <c r="I989" i="84"/>
  <c r="P989" i="84" s="1"/>
  <c r="M989" i="84"/>
  <c r="M1001" i="84" s="1"/>
  <c r="K1023" i="84"/>
  <c r="K1025" i="84"/>
  <c r="J1034" i="84"/>
  <c r="K1029" i="84"/>
  <c r="K1031" i="84"/>
  <c r="K1033" i="84"/>
  <c r="J1042" i="84"/>
  <c r="K1037" i="84"/>
  <c r="K1039" i="84"/>
  <c r="K1041" i="84"/>
  <c r="K1043" i="84"/>
  <c r="G1051" i="84"/>
  <c r="G1059" i="84" s="1"/>
  <c r="N1051" i="84"/>
  <c r="N1059" i="84" s="1"/>
  <c r="K1045" i="84"/>
  <c r="K1047" i="84"/>
  <c r="K1049" i="84"/>
  <c r="K1053" i="84"/>
  <c r="K1055" i="84"/>
  <c r="K1057" i="84"/>
  <c r="J1069" i="84"/>
  <c r="K1062" i="84"/>
  <c r="K1064" i="84"/>
  <c r="K1066" i="84"/>
  <c r="K1068" i="84"/>
  <c r="J1075" i="84"/>
  <c r="K1072" i="84"/>
  <c r="K1074" i="84"/>
  <c r="J1079" i="84"/>
  <c r="K1078" i="84"/>
  <c r="E1080" i="84"/>
  <c r="E1092" i="84" s="1"/>
  <c r="H1080" i="84"/>
  <c r="H1092" i="84" s="1"/>
  <c r="L1080" i="84"/>
  <c r="L1092" i="84" s="1"/>
  <c r="J1091" i="84"/>
  <c r="K1083" i="84"/>
  <c r="K1085" i="84"/>
  <c r="K1087" i="84"/>
  <c r="K1089" i="84"/>
  <c r="G1100" i="84"/>
  <c r="N1100" i="84"/>
  <c r="K1097" i="84"/>
  <c r="K1099" i="84"/>
  <c r="J1111" i="84"/>
  <c r="K1103" i="84"/>
  <c r="K1105" i="84"/>
  <c r="K1107" i="84"/>
  <c r="K1109" i="84"/>
  <c r="G1117" i="84"/>
  <c r="N1117" i="84"/>
  <c r="K1113" i="84"/>
  <c r="K1115" i="84"/>
  <c r="G1125" i="84"/>
  <c r="N1125" i="84"/>
  <c r="K1119" i="84"/>
  <c r="K1121" i="84"/>
  <c r="K1123" i="84"/>
  <c r="G1133" i="84"/>
  <c r="N1133" i="84"/>
  <c r="K1127" i="84"/>
  <c r="K1129" i="84"/>
  <c r="K1131" i="84"/>
  <c r="J1142" i="84"/>
  <c r="J1150" i="84" s="1"/>
  <c r="K1137" i="84"/>
  <c r="K1139" i="84"/>
  <c r="K1141" i="84"/>
  <c r="P1142" i="84"/>
  <c r="K1143" i="84"/>
  <c r="K1145" i="84"/>
  <c r="K1147" i="84"/>
  <c r="K1149" i="84"/>
  <c r="G1160" i="84"/>
  <c r="N1160" i="84"/>
  <c r="K1152" i="84"/>
  <c r="K1154" i="84"/>
  <c r="K1156" i="84"/>
  <c r="K1158" i="84"/>
  <c r="G1166" i="84"/>
  <c r="N1166" i="84"/>
  <c r="K1162" i="84"/>
  <c r="K1164" i="84"/>
  <c r="G1170" i="84"/>
  <c r="G1171" i="84" s="1"/>
  <c r="N1170" i="84"/>
  <c r="N1171" i="84" s="1"/>
  <c r="K1168" i="84"/>
  <c r="F1171" i="84"/>
  <c r="F1183" i="84" s="1"/>
  <c r="I1171" i="84"/>
  <c r="P1171" i="84" s="1"/>
  <c r="M1171" i="84"/>
  <c r="M1183" i="84" s="1"/>
  <c r="G1182" i="84"/>
  <c r="N1182" i="84"/>
  <c r="K1173" i="84"/>
  <c r="K1175" i="84"/>
  <c r="K1177" i="84"/>
  <c r="K1179" i="84"/>
  <c r="K1181" i="84"/>
  <c r="J1191" i="84"/>
  <c r="K1189" i="84"/>
  <c r="G1202" i="84"/>
  <c r="N1202" i="84"/>
  <c r="K1193" i="84"/>
  <c r="K1195" i="84"/>
  <c r="K1197" i="84"/>
  <c r="K1199" i="84"/>
  <c r="K1201" i="84"/>
  <c r="J1208" i="84"/>
  <c r="K1205" i="84"/>
  <c r="K1207" i="84"/>
  <c r="J1216" i="84"/>
  <c r="K1211" i="84"/>
  <c r="K1213" i="84"/>
  <c r="K1214" i="84"/>
  <c r="J1224" i="84"/>
  <c r="K1218" i="84"/>
  <c r="K1220" i="84"/>
  <c r="K1222" i="84"/>
  <c r="G1233" i="84"/>
  <c r="G1241" i="84" s="1"/>
  <c r="N1233" i="84"/>
  <c r="N1241" i="84" s="1"/>
  <c r="K1228" i="84"/>
  <c r="K1230" i="84"/>
  <c r="K1232" i="84"/>
  <c r="K1234" i="84"/>
  <c r="K1236" i="84"/>
  <c r="K1238" i="84"/>
  <c r="K1240" i="84"/>
  <c r="I1241" i="84"/>
  <c r="P1241" i="84" s="1"/>
  <c r="J1251" i="84"/>
  <c r="K1243" i="84"/>
  <c r="K1245" i="84"/>
  <c r="K1247" i="84"/>
  <c r="K1249" i="84"/>
  <c r="J1257" i="84"/>
  <c r="K1253" i="84"/>
  <c r="K1255" i="84"/>
  <c r="J1261" i="84"/>
  <c r="K1259" i="84"/>
  <c r="H1262" i="84"/>
  <c r="H1274" i="84" s="1"/>
  <c r="L1262" i="84"/>
  <c r="L1274" i="84" s="1"/>
  <c r="O1261" i="84"/>
  <c r="J1273" i="84"/>
  <c r="K1264" i="84"/>
  <c r="K1266" i="84"/>
  <c r="K1268" i="84"/>
  <c r="K1270" i="84"/>
  <c r="K1272" i="84"/>
  <c r="G1282" i="84"/>
  <c r="N1282" i="84"/>
  <c r="K1280" i="84"/>
  <c r="J1293" i="84"/>
  <c r="K1284" i="84"/>
  <c r="K1286" i="84"/>
  <c r="K1288" i="84"/>
  <c r="K1290" i="84"/>
  <c r="K1292" i="84"/>
  <c r="G1299" i="84"/>
  <c r="N1299" i="84"/>
  <c r="K1296" i="84"/>
  <c r="F1080" i="84"/>
  <c r="F1092" i="84" s="1"/>
  <c r="I1080" i="84"/>
  <c r="P1080" i="84" s="1"/>
  <c r="M1080" i="84"/>
  <c r="M1092" i="84" s="1"/>
  <c r="E1171" i="84"/>
  <c r="E1183" i="84" s="1"/>
  <c r="H1171" i="84"/>
  <c r="H1183" i="84" s="1"/>
  <c r="L1171" i="84"/>
  <c r="L1183" i="84" s="1"/>
  <c r="O1233" i="84"/>
  <c r="F1262" i="84"/>
  <c r="F1274" i="84" s="1"/>
  <c r="I1262" i="84"/>
  <c r="P1262" i="84" s="1"/>
  <c r="O1324" i="84"/>
  <c r="I1353" i="84"/>
  <c r="P1353" i="84" s="1"/>
  <c r="P1352" i="84"/>
  <c r="P1373" i="84"/>
  <c r="K1297" i="84"/>
  <c r="J1307" i="84"/>
  <c r="K1301" i="84"/>
  <c r="K1303" i="84"/>
  <c r="K1305" i="84"/>
  <c r="J1315" i="84"/>
  <c r="K1309" i="84"/>
  <c r="K1311" i="84"/>
  <c r="K1313" i="84"/>
  <c r="G1324" i="84"/>
  <c r="G1332" i="84" s="1"/>
  <c r="N1324" i="84"/>
  <c r="N1332" i="84" s="1"/>
  <c r="K1319" i="84"/>
  <c r="K1321" i="84"/>
  <c r="K1323" i="84"/>
  <c r="K1325" i="84"/>
  <c r="K1327" i="84"/>
  <c r="K1329" i="84"/>
  <c r="K1331" i="84"/>
  <c r="J1342" i="84"/>
  <c r="K1334" i="84"/>
  <c r="K1336" i="84"/>
  <c r="K1338" i="84"/>
  <c r="K1340" i="84"/>
  <c r="K1345" i="84"/>
  <c r="K1347" i="84"/>
  <c r="K1349" i="84"/>
  <c r="K1351" i="84"/>
  <c r="E1353" i="84"/>
  <c r="E1365" i="84" s="1"/>
  <c r="K1354" i="84"/>
  <c r="N1364" i="84"/>
  <c r="K1356" i="84"/>
  <c r="K1358" i="84"/>
  <c r="K1360" i="84"/>
  <c r="K1362" i="84"/>
  <c r="G1373" i="84"/>
  <c r="N1373" i="84"/>
  <c r="K1370" i="84"/>
  <c r="K1372" i="84"/>
  <c r="K1374" i="84"/>
  <c r="N1384" i="84"/>
  <c r="K1376" i="84"/>
  <c r="K1378" i="84"/>
  <c r="K1380" i="84"/>
  <c r="K1382" i="84"/>
  <c r="E1444" i="84"/>
  <c r="E1456" i="84" s="1"/>
  <c r="L1444" i="84"/>
  <c r="L1456" i="84" s="1"/>
  <c r="E1717" i="84"/>
  <c r="E1729" i="84" s="1"/>
  <c r="H1717" i="84"/>
  <c r="H1729" i="84" s="1"/>
  <c r="L1717" i="84"/>
  <c r="L1729" i="84" s="1"/>
  <c r="O1716" i="84"/>
  <c r="F1808" i="84"/>
  <c r="F1820" i="84" s="1"/>
  <c r="M1808" i="84"/>
  <c r="M1820" i="84" s="1"/>
  <c r="O1828" i="84"/>
  <c r="O1878" i="84"/>
  <c r="O1870" i="84"/>
  <c r="H1514" i="84"/>
  <c r="O1514" i="84" s="1"/>
  <c r="E1535" i="84"/>
  <c r="E1547" i="84" s="1"/>
  <c r="L1535" i="84"/>
  <c r="L1547" i="84" s="1"/>
  <c r="E1626" i="84"/>
  <c r="E1638" i="84" s="1"/>
  <c r="E2081" i="84"/>
  <c r="E2093" i="84" s="1"/>
  <c r="H2081" i="84"/>
  <c r="H2093" i="84" s="1"/>
  <c r="L2081" i="84"/>
  <c r="L2093" i="84" s="1"/>
  <c r="O2080" i="84"/>
  <c r="K1383" i="84"/>
  <c r="K1385" i="84"/>
  <c r="K1387" i="84"/>
  <c r="K1389" i="84"/>
  <c r="K1391" i="84"/>
  <c r="K1393" i="84"/>
  <c r="K1395" i="84"/>
  <c r="K1397" i="84"/>
  <c r="K1399" i="84"/>
  <c r="K1401" i="84"/>
  <c r="K1403" i="84"/>
  <c r="K1405" i="84"/>
  <c r="K1407" i="84"/>
  <c r="G1415" i="84"/>
  <c r="G1423" i="84" s="1"/>
  <c r="N1415" i="84"/>
  <c r="N1423" i="84" s="1"/>
  <c r="K1409" i="84"/>
  <c r="K1411" i="84"/>
  <c r="K1413" i="84"/>
  <c r="K1417" i="84"/>
  <c r="K1419" i="84"/>
  <c r="K1421" i="84"/>
  <c r="G1433" i="84"/>
  <c r="N1433" i="84"/>
  <c r="K1425" i="84"/>
  <c r="K1427" i="84"/>
  <c r="K1429" i="84"/>
  <c r="K1431" i="84"/>
  <c r="G1439" i="84"/>
  <c r="N1439" i="84"/>
  <c r="K1435" i="84"/>
  <c r="K1437" i="84"/>
  <c r="G1443" i="84"/>
  <c r="G1444" i="84" s="1"/>
  <c r="N1443" i="84"/>
  <c r="N1444" i="84" s="1"/>
  <c r="K1441" i="84"/>
  <c r="F1444" i="84"/>
  <c r="F1456" i="84" s="1"/>
  <c r="I1444" i="84"/>
  <c r="P1444" i="84" s="1"/>
  <c r="M1444" i="84"/>
  <c r="M1456" i="84" s="1"/>
  <c r="G1455" i="84"/>
  <c r="N1455" i="84"/>
  <c r="K1446" i="84"/>
  <c r="K1448" i="84"/>
  <c r="K1450" i="84"/>
  <c r="K1452" i="84"/>
  <c r="K1454" i="84"/>
  <c r="K1460" i="84"/>
  <c r="N1464" i="84"/>
  <c r="K1462" i="84"/>
  <c r="G1475" i="84"/>
  <c r="N1475" i="84"/>
  <c r="K1466" i="84"/>
  <c r="K1468" i="84"/>
  <c r="K1470" i="84"/>
  <c r="K1472" i="84"/>
  <c r="K1474" i="84"/>
  <c r="K1476" i="84"/>
  <c r="K1478" i="84"/>
  <c r="K1480" i="84"/>
  <c r="K1482" i="84"/>
  <c r="K1484" i="84"/>
  <c r="K1486" i="84"/>
  <c r="K1488" i="84"/>
  <c r="K1490" i="84"/>
  <c r="K1492" i="84"/>
  <c r="K1494" i="84"/>
  <c r="K1496" i="84"/>
  <c r="K1498" i="84"/>
  <c r="G1506" i="84"/>
  <c r="G1514" i="84" s="1"/>
  <c r="N1506" i="84"/>
  <c r="N1514" i="84" s="1"/>
  <c r="K1500" i="84"/>
  <c r="K1502" i="84"/>
  <c r="K1504" i="84"/>
  <c r="K1508" i="84"/>
  <c r="K1510" i="84"/>
  <c r="K1512" i="84"/>
  <c r="G1524" i="84"/>
  <c r="N1524" i="84"/>
  <c r="K1516" i="84"/>
  <c r="K1518" i="84"/>
  <c r="K1520" i="84"/>
  <c r="K1522" i="84"/>
  <c r="G1530" i="84"/>
  <c r="N1530" i="84"/>
  <c r="K1526" i="84"/>
  <c r="K1528" i="84"/>
  <c r="G1534" i="84"/>
  <c r="G1535" i="84" s="1"/>
  <c r="N1534" i="84"/>
  <c r="N1535" i="84" s="1"/>
  <c r="K1532" i="84"/>
  <c r="F1535" i="84"/>
  <c r="F1547" i="84" s="1"/>
  <c r="I1535" i="84"/>
  <c r="P1535" i="84" s="1"/>
  <c r="M1535" i="84"/>
  <c r="M1547" i="84" s="1"/>
  <c r="G1546" i="84"/>
  <c r="K1537" i="84"/>
  <c r="K1539" i="84"/>
  <c r="K1541" i="84"/>
  <c r="K1543" i="84"/>
  <c r="K1545" i="84"/>
  <c r="K1551" i="84"/>
  <c r="K1553" i="84"/>
  <c r="G1566" i="84"/>
  <c r="K1557" i="84"/>
  <c r="K1559" i="84"/>
  <c r="K1561" i="84"/>
  <c r="K1563" i="84"/>
  <c r="K1565" i="84"/>
  <c r="K1567" i="84"/>
  <c r="K1569" i="84"/>
  <c r="K1571" i="84"/>
  <c r="K1573" i="84"/>
  <c r="K1575" i="84"/>
  <c r="K1577" i="84"/>
  <c r="K1579" i="84"/>
  <c r="K1581" i="84"/>
  <c r="K1583" i="84"/>
  <c r="K1585" i="84"/>
  <c r="K1587" i="84"/>
  <c r="K1589" i="84"/>
  <c r="G1597" i="84"/>
  <c r="G1605" i="84" s="1"/>
  <c r="N1597" i="84"/>
  <c r="N1605" i="84" s="1"/>
  <c r="K1591" i="84"/>
  <c r="K1593" i="84"/>
  <c r="K1595" i="84"/>
  <c r="K1599" i="84"/>
  <c r="K1601" i="84"/>
  <c r="K1603" i="84"/>
  <c r="G1615" i="84"/>
  <c r="N1615" i="84"/>
  <c r="K1607" i="84"/>
  <c r="K1609" i="84"/>
  <c r="K1611" i="84"/>
  <c r="K1613" i="84"/>
  <c r="G1621" i="84"/>
  <c r="K1617" i="84"/>
  <c r="K1619" i="84"/>
  <c r="G1625" i="84"/>
  <c r="N1625" i="84"/>
  <c r="K1623" i="84"/>
  <c r="F1626" i="84"/>
  <c r="F1638" i="84" s="1"/>
  <c r="I1626" i="84"/>
  <c r="P1626" i="84" s="1"/>
  <c r="J1637" i="84"/>
  <c r="K1628" i="84"/>
  <c r="K1630" i="84"/>
  <c r="K1632" i="84"/>
  <c r="K1634" i="84"/>
  <c r="K1636" i="84"/>
  <c r="G1646" i="84"/>
  <c r="N1646" i="84"/>
  <c r="K1644" i="84"/>
  <c r="O1646" i="84"/>
  <c r="J1657" i="84"/>
  <c r="K1648" i="84"/>
  <c r="K1650" i="84"/>
  <c r="K1652" i="84"/>
  <c r="K1654" i="84"/>
  <c r="K1656" i="84"/>
  <c r="G1663" i="84"/>
  <c r="N1663" i="84"/>
  <c r="K1660" i="84"/>
  <c r="K1662" i="84"/>
  <c r="G1671" i="84"/>
  <c r="N1671" i="84"/>
  <c r="K1666" i="84"/>
  <c r="K1668" i="84"/>
  <c r="K1670" i="84"/>
  <c r="G1679" i="84"/>
  <c r="N1679" i="84"/>
  <c r="K1674" i="84"/>
  <c r="K1676" i="84"/>
  <c r="K1678" i="84"/>
  <c r="K1680" i="84"/>
  <c r="J1688" i="84"/>
  <c r="J1696" i="84" s="1"/>
  <c r="K1682" i="84"/>
  <c r="K1684" i="84"/>
  <c r="K1686" i="84"/>
  <c r="O1696" i="84"/>
  <c r="O1688" i="84"/>
  <c r="K1690" i="84"/>
  <c r="K1692" i="84"/>
  <c r="K1694" i="84"/>
  <c r="G1706" i="84"/>
  <c r="N1706" i="84"/>
  <c r="K1699" i="84"/>
  <c r="K1701" i="84"/>
  <c r="K1703" i="84"/>
  <c r="K1705" i="84"/>
  <c r="G1712" i="84"/>
  <c r="N1712" i="84"/>
  <c r="K1709" i="84"/>
  <c r="K1711" i="84"/>
  <c r="G1716" i="84"/>
  <c r="G1717" i="84" s="1"/>
  <c r="N1716" i="84"/>
  <c r="N1717" i="84" s="1"/>
  <c r="K1715" i="84"/>
  <c r="F1717" i="84"/>
  <c r="F1729" i="84" s="1"/>
  <c r="M1717" i="84"/>
  <c r="M1729" i="84" s="1"/>
  <c r="J1728" i="84"/>
  <c r="K1719" i="84"/>
  <c r="K1721" i="84"/>
  <c r="K1723" i="84"/>
  <c r="K1725" i="84"/>
  <c r="K1727" i="84"/>
  <c r="G1737" i="84"/>
  <c r="N1737" i="84"/>
  <c r="K1735" i="84"/>
  <c r="O1737" i="84"/>
  <c r="J1748" i="84"/>
  <c r="K1739" i="84"/>
  <c r="K1741" i="84"/>
  <c r="K1743" i="84"/>
  <c r="K1745" i="84"/>
  <c r="K1747" i="84"/>
  <c r="G1754" i="84"/>
  <c r="N1754" i="84"/>
  <c r="K1751" i="84"/>
  <c r="K1753" i="84"/>
  <c r="G1762" i="84"/>
  <c r="N1762" i="84"/>
  <c r="K1757" i="84"/>
  <c r="K1759" i="84"/>
  <c r="K1761" i="84"/>
  <c r="G1770" i="84"/>
  <c r="N1770" i="84"/>
  <c r="K1765" i="84"/>
  <c r="K1767" i="84"/>
  <c r="K1769" i="84"/>
  <c r="K1771" i="84"/>
  <c r="J1779" i="84"/>
  <c r="J1787" i="84" s="1"/>
  <c r="K1773" i="84"/>
  <c r="K1775" i="84"/>
  <c r="K1777" i="84"/>
  <c r="O1779" i="84"/>
  <c r="K1781" i="84"/>
  <c r="K1783" i="84"/>
  <c r="K1785" i="84"/>
  <c r="J1797" i="84"/>
  <c r="K1789" i="84"/>
  <c r="K1791" i="84"/>
  <c r="K1793" i="84"/>
  <c r="K1795" i="84"/>
  <c r="J1803" i="84"/>
  <c r="K1799" i="84"/>
  <c r="K1801" i="84"/>
  <c r="J1807" i="84"/>
  <c r="K1805" i="84"/>
  <c r="H1808" i="84"/>
  <c r="L1808" i="84"/>
  <c r="L1820" i="84" s="1"/>
  <c r="O1807" i="84"/>
  <c r="G1819" i="84"/>
  <c r="N1819" i="84"/>
  <c r="K1811" i="84"/>
  <c r="K1813" i="84"/>
  <c r="K1815" i="84"/>
  <c r="K1817" i="84"/>
  <c r="J1828" i="84"/>
  <c r="K1825" i="84"/>
  <c r="K1827" i="84"/>
  <c r="G1839" i="84"/>
  <c r="N1839" i="84"/>
  <c r="K1831" i="84"/>
  <c r="K1833" i="84"/>
  <c r="K1835" i="84"/>
  <c r="K1837" i="84"/>
  <c r="J1845" i="84"/>
  <c r="K1841" i="84"/>
  <c r="K1843" i="84"/>
  <c r="J1853" i="84"/>
  <c r="K1847" i="84"/>
  <c r="K1849" i="84"/>
  <c r="K1851" i="84"/>
  <c r="J1861" i="84"/>
  <c r="K1855" i="84"/>
  <c r="K1857" i="84"/>
  <c r="K1859" i="84"/>
  <c r="G1870" i="84"/>
  <c r="G1878" i="84" s="1"/>
  <c r="N1870" i="84"/>
  <c r="N1878" i="84" s="1"/>
  <c r="K1865" i="84"/>
  <c r="K1867" i="84"/>
  <c r="K1869" i="84"/>
  <c r="K1871" i="84"/>
  <c r="K1873" i="84"/>
  <c r="K1875" i="84"/>
  <c r="K1877" i="84"/>
  <c r="J1888" i="84"/>
  <c r="K1880" i="84"/>
  <c r="K1882" i="84"/>
  <c r="K1884" i="84"/>
  <c r="K1886" i="84"/>
  <c r="F1899" i="84"/>
  <c r="F1911" i="84" s="1"/>
  <c r="M1899" i="84"/>
  <c r="M1911" i="84" s="1"/>
  <c r="E1990" i="84"/>
  <c r="E2002" i="84" s="1"/>
  <c r="H1990" i="84"/>
  <c r="H2002" i="84" s="1"/>
  <c r="L1990" i="84"/>
  <c r="L2002" i="84" s="1"/>
  <c r="O1989" i="84"/>
  <c r="G2060" i="84"/>
  <c r="J1894" i="84"/>
  <c r="K1890" i="84"/>
  <c r="K1892" i="84"/>
  <c r="J1898" i="84"/>
  <c r="K1896" i="84"/>
  <c r="H1899" i="84"/>
  <c r="L1899" i="84"/>
  <c r="L1911" i="84" s="1"/>
  <c r="O1898" i="84"/>
  <c r="G1910" i="84"/>
  <c r="N1910" i="84"/>
  <c r="K1902" i="84"/>
  <c r="K1904" i="84"/>
  <c r="K1906" i="84"/>
  <c r="K1908" i="84"/>
  <c r="J1919" i="84"/>
  <c r="K1916" i="84"/>
  <c r="K1918" i="84"/>
  <c r="G1930" i="84"/>
  <c r="N1930" i="84"/>
  <c r="K1922" i="84"/>
  <c r="K1924" i="84"/>
  <c r="K1926" i="84"/>
  <c r="K1928" i="84"/>
  <c r="J1936" i="84"/>
  <c r="K1932" i="84"/>
  <c r="K1934" i="84"/>
  <c r="G1944" i="84"/>
  <c r="N1944" i="84"/>
  <c r="K1939" i="84"/>
  <c r="K1941" i="84"/>
  <c r="K1943" i="84"/>
  <c r="G1952" i="84"/>
  <c r="N1952" i="84"/>
  <c r="K1947" i="84"/>
  <c r="K1949" i="84"/>
  <c r="K1951" i="84"/>
  <c r="K1953" i="84"/>
  <c r="J1961" i="84"/>
  <c r="J1969" i="84" s="1"/>
  <c r="K1955" i="84"/>
  <c r="K1957" i="84"/>
  <c r="K1959" i="84"/>
  <c r="O1969" i="84"/>
  <c r="O1961" i="84"/>
  <c r="K1963" i="84"/>
  <c r="K1965" i="84"/>
  <c r="K1967" i="84"/>
  <c r="G1979" i="84"/>
  <c r="N1979" i="84"/>
  <c r="K1972" i="84"/>
  <c r="K1974" i="84"/>
  <c r="K1976" i="84"/>
  <c r="K1978" i="84"/>
  <c r="G1985" i="84"/>
  <c r="N1985" i="84"/>
  <c r="K1982" i="84"/>
  <c r="K1984" i="84"/>
  <c r="G1989" i="84"/>
  <c r="G1990" i="84" s="1"/>
  <c r="N1989" i="84"/>
  <c r="N1990" i="84" s="1"/>
  <c r="K1988" i="84"/>
  <c r="F1990" i="84"/>
  <c r="F2002" i="84" s="1"/>
  <c r="M1990" i="84"/>
  <c r="M2002" i="84" s="1"/>
  <c r="J2001" i="84"/>
  <c r="K1992" i="84"/>
  <c r="K1994" i="84"/>
  <c r="K1996" i="84"/>
  <c r="K1998" i="84"/>
  <c r="K2000" i="84"/>
  <c r="G2010" i="84"/>
  <c r="N2010" i="84"/>
  <c r="K2008" i="84"/>
  <c r="O2010" i="84"/>
  <c r="J2021" i="84"/>
  <c r="K2012" i="84"/>
  <c r="K2014" i="84"/>
  <c r="K2016" i="84"/>
  <c r="K2018" i="84"/>
  <c r="K2020" i="84"/>
  <c r="G2027" i="84"/>
  <c r="N2027" i="84"/>
  <c r="K2024" i="84"/>
  <c r="K2026" i="84"/>
  <c r="G2035" i="84"/>
  <c r="N2035" i="84"/>
  <c r="K2030" i="84"/>
  <c r="K2032" i="84"/>
  <c r="K2034" i="84"/>
  <c r="G2043" i="84"/>
  <c r="N2043" i="84"/>
  <c r="K2038" i="84"/>
  <c r="K2040" i="84"/>
  <c r="K2042" i="84"/>
  <c r="K2044" i="84"/>
  <c r="J2052" i="84"/>
  <c r="J2060" i="84" s="1"/>
  <c r="K2046" i="84"/>
  <c r="K2048" i="84"/>
  <c r="K2050" i="84"/>
  <c r="O2060" i="84"/>
  <c r="O2052" i="84"/>
  <c r="K2054" i="84"/>
  <c r="K2056" i="84"/>
  <c r="K2058" i="84"/>
  <c r="G2070" i="84"/>
  <c r="N2070" i="84"/>
  <c r="K2063" i="84"/>
  <c r="K2065" i="84"/>
  <c r="K2067" i="84"/>
  <c r="K2069" i="84"/>
  <c r="G2076" i="84"/>
  <c r="N2076" i="84"/>
  <c r="K2073" i="84"/>
  <c r="K2075" i="84"/>
  <c r="G2080" i="84"/>
  <c r="G2081" i="84" s="1"/>
  <c r="N2080" i="84"/>
  <c r="N2081" i="84" s="1"/>
  <c r="K2079" i="84"/>
  <c r="F2081" i="84"/>
  <c r="F2093" i="84" s="1"/>
  <c r="M2081" i="84"/>
  <c r="M2093" i="84" s="1"/>
  <c r="J2092" i="84"/>
  <c r="K2083" i="84"/>
  <c r="K2085" i="84"/>
  <c r="K2087" i="84"/>
  <c r="K2089" i="84"/>
  <c r="K2091" i="84"/>
  <c r="G2101" i="84"/>
  <c r="N2101" i="84"/>
  <c r="K2099" i="84"/>
  <c r="E2184" i="84"/>
  <c r="O2101" i="84"/>
  <c r="J2112" i="84"/>
  <c r="K2103" i="84"/>
  <c r="K2105" i="84"/>
  <c r="K2107" i="84"/>
  <c r="K2109" i="84"/>
  <c r="K2111" i="84"/>
  <c r="G2118" i="84"/>
  <c r="N2118" i="84"/>
  <c r="K2115" i="84"/>
  <c r="K2117" i="84"/>
  <c r="G2126" i="84"/>
  <c r="N2126" i="84"/>
  <c r="K2121" i="84"/>
  <c r="K2123" i="84"/>
  <c r="K2125" i="84"/>
  <c r="G2134" i="84"/>
  <c r="N2134" i="84"/>
  <c r="K2129" i="84"/>
  <c r="K2131" i="84"/>
  <c r="K2133" i="84"/>
  <c r="K2135" i="84"/>
  <c r="J2143" i="84"/>
  <c r="J2151" i="84" s="1"/>
  <c r="K2137" i="84"/>
  <c r="K2139" i="84"/>
  <c r="K2141" i="84"/>
  <c r="O2151" i="84"/>
  <c r="O2143" i="84"/>
  <c r="N2172" i="84"/>
  <c r="F2172" i="84"/>
  <c r="F2184" i="84" s="1"/>
  <c r="M2172" i="84"/>
  <c r="M2184" i="84" s="1"/>
  <c r="I2242" i="84"/>
  <c r="P2242" i="84" s="1"/>
  <c r="P2234" i="84"/>
  <c r="K2142" i="84"/>
  <c r="K2144" i="84"/>
  <c r="K2146" i="84"/>
  <c r="K2148" i="84"/>
  <c r="K2150" i="84"/>
  <c r="J2161" i="84"/>
  <c r="K2153" i="84"/>
  <c r="K2155" i="84"/>
  <c r="K2157" i="84"/>
  <c r="K2159" i="84"/>
  <c r="J2167" i="84"/>
  <c r="K2163" i="84"/>
  <c r="K2165" i="84"/>
  <c r="J2171" i="84"/>
  <c r="K2169" i="84"/>
  <c r="H2172" i="84"/>
  <c r="L2172" i="84"/>
  <c r="L2184" i="84" s="1"/>
  <c r="O2171" i="84"/>
  <c r="G2183" i="84"/>
  <c r="N2183" i="84"/>
  <c r="K2175" i="84"/>
  <c r="K2177" i="84"/>
  <c r="K2179" i="84"/>
  <c r="K2181" i="84"/>
  <c r="J2192" i="84"/>
  <c r="K2189" i="84"/>
  <c r="K2191" i="84"/>
  <c r="G2203" i="84"/>
  <c r="N2203" i="84"/>
  <c r="K2195" i="84"/>
  <c r="K2197" i="84"/>
  <c r="K2199" i="84"/>
  <c r="K2201" i="84"/>
  <c r="J2209" i="84"/>
  <c r="K2205" i="84"/>
  <c r="K2207" i="84"/>
  <c r="J2217" i="84"/>
  <c r="K2211" i="84"/>
  <c r="K2213" i="84"/>
  <c r="K2215" i="84"/>
  <c r="K2220" i="84"/>
  <c r="K2222" i="84"/>
  <c r="K2224" i="84"/>
  <c r="K2227" i="84"/>
  <c r="K2229" i="84"/>
  <c r="K2231" i="84"/>
  <c r="K2233" i="84"/>
  <c r="K2235" i="84"/>
  <c r="K2237" i="84"/>
  <c r="K2239" i="84"/>
  <c r="K2241" i="84"/>
  <c r="K2243" i="84"/>
  <c r="K2245" i="84"/>
  <c r="K2247" i="84"/>
  <c r="K2249" i="84"/>
  <c r="K2251" i="84"/>
  <c r="K2253" i="84"/>
  <c r="K2255" i="84"/>
  <c r="K2257" i="84"/>
  <c r="G2262" i="84"/>
  <c r="N2262" i="84"/>
  <c r="N2263" i="84" s="1"/>
  <c r="K2260" i="84"/>
  <c r="F2263" i="84"/>
  <c r="F2275" i="84" s="1"/>
  <c r="I2263" i="84"/>
  <c r="P2263" i="84" s="1"/>
  <c r="M2263" i="84"/>
  <c r="M2275" i="84" s="1"/>
  <c r="G2274" i="84"/>
  <c r="N2274" i="84"/>
  <c r="K2265" i="84"/>
  <c r="K2267" i="84"/>
  <c r="K2269" i="84"/>
  <c r="K2271" i="84"/>
  <c r="K2273" i="84"/>
  <c r="O8" i="84"/>
  <c r="J4" i="84"/>
  <c r="N4" i="84"/>
  <c r="P4" i="84"/>
  <c r="J9" i="84"/>
  <c r="N9" i="84"/>
  <c r="P9" i="84"/>
  <c r="J20" i="84"/>
  <c r="N20" i="84"/>
  <c r="P20" i="84"/>
  <c r="J26" i="84"/>
  <c r="O26" i="84"/>
  <c r="J27" i="84"/>
  <c r="N28" i="84"/>
  <c r="J29" i="84"/>
  <c r="H58" i="84"/>
  <c r="L79" i="84"/>
  <c r="G4" i="84"/>
  <c r="G9" i="84"/>
  <c r="G20" i="84"/>
  <c r="G26" i="84"/>
  <c r="I33" i="84"/>
  <c r="P33" i="84" s="1"/>
  <c r="P26" i="84"/>
  <c r="I58" i="84"/>
  <c r="P58" i="84" s="1"/>
  <c r="P78" i="84"/>
  <c r="N352" i="84"/>
  <c r="N26" i="84"/>
  <c r="J41" i="84"/>
  <c r="N41" i="84"/>
  <c r="J59" i="84"/>
  <c r="J68" i="84" s="1"/>
  <c r="N59" i="84"/>
  <c r="P59" i="84"/>
  <c r="J69" i="84"/>
  <c r="N69" i="84"/>
  <c r="N74" i="84" s="1"/>
  <c r="P69" i="84"/>
  <c r="J75" i="84"/>
  <c r="N75" i="84"/>
  <c r="P75" i="84"/>
  <c r="J80" i="84"/>
  <c r="N80" i="84"/>
  <c r="P80" i="84"/>
  <c r="P99" i="84"/>
  <c r="P141" i="84"/>
  <c r="P169" i="84"/>
  <c r="P190" i="84"/>
  <c r="P232" i="84"/>
  <c r="P260" i="84"/>
  <c r="P281" i="84"/>
  <c r="P323" i="84"/>
  <c r="P351" i="84"/>
  <c r="P372" i="84"/>
  <c r="P414" i="84"/>
  <c r="P442" i="84"/>
  <c r="F546" i="84"/>
  <c r="N534" i="84"/>
  <c r="N625" i="84"/>
  <c r="G989" i="84"/>
  <c r="G59" i="84"/>
  <c r="G69" i="84"/>
  <c r="G75" i="84"/>
  <c r="G80" i="84"/>
  <c r="K95" i="84"/>
  <c r="K100" i="84"/>
  <c r="K111" i="84"/>
  <c r="K117" i="84"/>
  <c r="K125" i="84"/>
  <c r="K134" i="84"/>
  <c r="K150" i="84"/>
  <c r="K160" i="84"/>
  <c r="K166" i="84"/>
  <c r="K171" i="84"/>
  <c r="K186" i="84"/>
  <c r="K191" i="84"/>
  <c r="K202" i="84"/>
  <c r="K208" i="84"/>
  <c r="K216" i="84"/>
  <c r="K225" i="84"/>
  <c r="K241" i="84"/>
  <c r="K251" i="84"/>
  <c r="K257" i="84"/>
  <c r="K262" i="84"/>
  <c r="K277" i="84"/>
  <c r="K282" i="84"/>
  <c r="K293" i="84"/>
  <c r="K299" i="84"/>
  <c r="K307" i="84"/>
  <c r="K316" i="84"/>
  <c r="K332" i="84"/>
  <c r="K342" i="84"/>
  <c r="K348" i="84"/>
  <c r="K353" i="84"/>
  <c r="K368" i="84"/>
  <c r="K373" i="84"/>
  <c r="K384" i="84"/>
  <c r="K390" i="84"/>
  <c r="K398" i="84"/>
  <c r="K407" i="84"/>
  <c r="K423" i="84"/>
  <c r="K433" i="84"/>
  <c r="K439" i="84"/>
  <c r="K444" i="84"/>
  <c r="K459" i="84"/>
  <c r="K464" i="84"/>
  <c r="K475" i="84"/>
  <c r="K481" i="84"/>
  <c r="K489" i="84"/>
  <c r="K498" i="84"/>
  <c r="J1171" i="84"/>
  <c r="I513" i="84"/>
  <c r="P513" i="84" s="1"/>
  <c r="K514" i="84"/>
  <c r="K524" i="84"/>
  <c r="K530" i="84"/>
  <c r="I534" i="84"/>
  <c r="P534" i="84" s="1"/>
  <c r="K535" i="84"/>
  <c r="K550" i="84"/>
  <c r="O554" i="84"/>
  <c r="K555" i="84"/>
  <c r="K566" i="84"/>
  <c r="K572" i="84"/>
  <c r="K580" i="84"/>
  <c r="K589" i="84"/>
  <c r="O596" i="84"/>
  <c r="K605" i="84"/>
  <c r="K615" i="84"/>
  <c r="K621" i="84"/>
  <c r="O624" i="84"/>
  <c r="K626" i="84"/>
  <c r="K641" i="84"/>
  <c r="O645" i="84"/>
  <c r="K646" i="84"/>
  <c r="K657" i="84"/>
  <c r="K663" i="84"/>
  <c r="K671" i="84"/>
  <c r="K680" i="84"/>
  <c r="O687" i="84"/>
  <c r="K696" i="84"/>
  <c r="K706" i="84"/>
  <c r="K712" i="84"/>
  <c r="O715" i="84"/>
  <c r="K717" i="84"/>
  <c r="K732" i="84"/>
  <c r="O736" i="84"/>
  <c r="K737" i="84"/>
  <c r="K748" i="84"/>
  <c r="K754" i="84"/>
  <c r="K762" i="84"/>
  <c r="K771" i="84"/>
  <c r="O778" i="84"/>
  <c r="K787" i="84"/>
  <c r="K797" i="84"/>
  <c r="K803" i="84"/>
  <c r="O806" i="84"/>
  <c r="K808" i="84"/>
  <c r="K823" i="84"/>
  <c r="O827" i="84"/>
  <c r="K828" i="84"/>
  <c r="K839" i="84"/>
  <c r="K845" i="84"/>
  <c r="K853" i="84"/>
  <c r="K862" i="84"/>
  <c r="O869" i="84"/>
  <c r="K878" i="84"/>
  <c r="K888" i="84"/>
  <c r="K894" i="84"/>
  <c r="O897" i="84"/>
  <c r="K899" i="84"/>
  <c r="K914" i="84"/>
  <c r="O918" i="84"/>
  <c r="K919" i="84"/>
  <c r="K930" i="84"/>
  <c r="K936" i="84"/>
  <c r="K944" i="84"/>
  <c r="K953" i="84"/>
  <c r="O960" i="84"/>
  <c r="K969" i="84"/>
  <c r="K979" i="84"/>
  <c r="K985" i="84"/>
  <c r="O988" i="84"/>
  <c r="K990" i="84"/>
  <c r="K1005" i="84"/>
  <c r="O1009" i="84"/>
  <c r="K1010" i="84"/>
  <c r="K1021" i="84"/>
  <c r="K1027" i="84"/>
  <c r="K1035" i="84"/>
  <c r="K1044" i="84"/>
  <c r="O1051" i="84"/>
  <c r="K1060" i="84"/>
  <c r="K1070" i="84"/>
  <c r="K1076" i="84"/>
  <c r="O1079" i="84"/>
  <c r="K1081" i="84"/>
  <c r="K1096" i="84"/>
  <c r="O1100" i="84"/>
  <c r="K1101" i="84"/>
  <c r="K1112" i="84"/>
  <c r="K1118" i="84"/>
  <c r="K1126" i="84"/>
  <c r="K1135" i="84"/>
  <c r="O1142" i="84"/>
  <c r="K1151" i="84"/>
  <c r="K1161" i="84"/>
  <c r="K1167" i="84"/>
  <c r="O1170" i="84"/>
  <c r="K1172" i="84"/>
  <c r="K1187" i="84"/>
  <c r="O1191" i="84"/>
  <c r="K1192" i="84"/>
  <c r="K1203" i="84"/>
  <c r="K1209" i="84"/>
  <c r="K1226" i="84"/>
  <c r="K1252" i="84"/>
  <c r="E1262" i="84"/>
  <c r="E1274" i="84" s="1"/>
  <c r="N1353" i="84"/>
  <c r="K1217" i="84"/>
  <c r="K1242" i="84"/>
  <c r="G1261" i="84"/>
  <c r="K1258" i="84"/>
  <c r="N1262" i="84"/>
  <c r="M1262" i="84"/>
  <c r="M1274" i="84" s="1"/>
  <c r="P1261" i="84"/>
  <c r="P1324" i="84"/>
  <c r="K1344" i="84"/>
  <c r="O1364" i="84"/>
  <c r="J1364" i="84"/>
  <c r="O1384" i="84"/>
  <c r="J1384" i="84"/>
  <c r="O1390" i="84"/>
  <c r="J1390" i="84"/>
  <c r="O1398" i="84"/>
  <c r="J1398" i="84"/>
  <c r="J1406" i="84"/>
  <c r="H1423" i="84"/>
  <c r="O1423" i="84" s="1"/>
  <c r="J1433" i="84"/>
  <c r="O1439" i="84"/>
  <c r="J1439" i="84"/>
  <c r="J1443" i="84"/>
  <c r="H1444" i="84"/>
  <c r="O1464" i="84"/>
  <c r="J1464" i="84"/>
  <c r="J1506" i="84"/>
  <c r="J1514" i="84" s="1"/>
  <c r="O1546" i="84"/>
  <c r="J1546" i="84"/>
  <c r="O1566" i="84"/>
  <c r="J1566" i="84"/>
  <c r="J1572" i="84"/>
  <c r="O1580" i="84"/>
  <c r="J1580" i="84"/>
  <c r="J1588" i="84"/>
  <c r="H1605" i="84"/>
  <c r="O1605" i="84" s="1"/>
  <c r="J1615" i="84"/>
  <c r="N1621" i="84"/>
  <c r="J1625" i="84"/>
  <c r="H1626" i="84"/>
  <c r="K1647" i="84"/>
  <c r="K1263" i="84"/>
  <c r="K1278" i="84"/>
  <c r="K1283" i="84"/>
  <c r="K1294" i="84"/>
  <c r="K1300" i="84"/>
  <c r="K1308" i="84"/>
  <c r="K1317" i="84"/>
  <c r="K1333" i="84"/>
  <c r="K1343" i="84"/>
  <c r="J1348" i="84"/>
  <c r="J1352" i="84"/>
  <c r="H1353" i="84"/>
  <c r="J1373" i="84"/>
  <c r="J1415" i="84"/>
  <c r="J1423" i="84" s="1"/>
  <c r="J1455" i="84"/>
  <c r="J1475" i="84"/>
  <c r="J1481" i="84"/>
  <c r="J1489" i="84"/>
  <c r="J1497" i="84"/>
  <c r="J1524" i="84"/>
  <c r="J1530" i="84"/>
  <c r="J1534" i="84"/>
  <c r="H1535" i="84"/>
  <c r="O1535" i="84" s="1"/>
  <c r="O1555" i="84"/>
  <c r="J1555" i="84"/>
  <c r="J1597" i="84"/>
  <c r="J1605" i="84" s="1"/>
  <c r="J1621" i="84"/>
  <c r="L1626" i="84"/>
  <c r="L1638" i="84" s="1"/>
  <c r="K1627" i="84"/>
  <c r="K1664" i="84"/>
  <c r="K1707" i="84"/>
  <c r="I1717" i="84"/>
  <c r="P1717" i="84" s="1"/>
  <c r="K1718" i="84"/>
  <c r="K1755" i="84"/>
  <c r="K1798" i="84"/>
  <c r="I1808" i="84"/>
  <c r="P1808" i="84" s="1"/>
  <c r="K1809" i="84"/>
  <c r="K1846" i="84"/>
  <c r="K1889" i="84"/>
  <c r="I1899" i="84"/>
  <c r="P1899" i="84" s="1"/>
  <c r="K1900" i="84"/>
  <c r="K1954" i="84"/>
  <c r="P1961" i="84"/>
  <c r="I1969" i="84"/>
  <c r="P1969" i="84" s="1"/>
  <c r="K1681" i="84"/>
  <c r="P1688" i="84"/>
  <c r="I1696" i="84"/>
  <c r="P1696" i="84" s="1"/>
  <c r="K1738" i="84"/>
  <c r="K1772" i="84"/>
  <c r="P1779" i="84"/>
  <c r="I1787" i="84"/>
  <c r="P1787" i="84" s="1"/>
  <c r="K1829" i="84"/>
  <c r="K1863" i="84"/>
  <c r="P1870" i="84"/>
  <c r="I1878" i="84"/>
  <c r="P1878" i="84" s="1"/>
  <c r="K1920" i="84"/>
  <c r="K1642" i="84"/>
  <c r="K1658" i="84"/>
  <c r="K1672" i="84"/>
  <c r="K1697" i="84"/>
  <c r="K1713" i="84"/>
  <c r="K1733" i="84"/>
  <c r="K1749" i="84"/>
  <c r="K1763" i="84"/>
  <c r="K1788" i="84"/>
  <c r="K1804" i="84"/>
  <c r="K1824" i="84"/>
  <c r="K1840" i="84"/>
  <c r="K1854" i="84"/>
  <c r="K1879" i="84"/>
  <c r="K1895" i="84"/>
  <c r="K1915" i="84"/>
  <c r="P1919" i="84"/>
  <c r="K1931" i="84"/>
  <c r="K1937" i="84"/>
  <c r="K1980" i="84"/>
  <c r="I1990" i="84"/>
  <c r="P1990" i="84" s="1"/>
  <c r="K1991" i="84"/>
  <c r="K2028" i="84"/>
  <c r="K2071" i="84"/>
  <c r="I2081" i="84"/>
  <c r="P2081" i="84" s="1"/>
  <c r="K2082" i="84"/>
  <c r="K2119" i="84"/>
  <c r="K2162" i="84"/>
  <c r="I2172" i="84"/>
  <c r="P2172" i="84" s="1"/>
  <c r="K2173" i="84"/>
  <c r="K2210" i="84"/>
  <c r="J2274" i="84"/>
  <c r="K2011" i="84"/>
  <c r="K2045" i="84"/>
  <c r="P2052" i="84"/>
  <c r="I2060" i="84"/>
  <c r="P2060" i="84" s="1"/>
  <c r="K2102" i="84"/>
  <c r="K2136" i="84"/>
  <c r="P2143" i="84"/>
  <c r="I2151" i="84"/>
  <c r="P2151" i="84" s="1"/>
  <c r="K2193" i="84"/>
  <c r="O2234" i="84"/>
  <c r="H2242" i="84"/>
  <c r="J2234" i="84"/>
  <c r="J2242" i="84" s="1"/>
  <c r="K1945" i="84"/>
  <c r="K1970" i="84"/>
  <c r="K1986" i="84"/>
  <c r="K2006" i="84"/>
  <c r="K2022" i="84"/>
  <c r="K2036" i="84"/>
  <c r="K2061" i="84"/>
  <c r="K2077" i="84"/>
  <c r="K2097" i="84"/>
  <c r="K2113" i="84"/>
  <c r="K2127" i="84"/>
  <c r="K2152" i="84"/>
  <c r="K2168" i="84"/>
  <c r="K2188" i="84"/>
  <c r="P2192" i="84"/>
  <c r="K2204" i="84"/>
  <c r="N2234" i="84"/>
  <c r="N2242" i="84" s="1"/>
  <c r="L2263" i="84"/>
  <c r="L2275" i="84" s="1"/>
  <c r="K2218" i="84"/>
  <c r="J2225" i="84"/>
  <c r="J2252" i="84"/>
  <c r="O2258" i="84"/>
  <c r="J2258" i="84"/>
  <c r="J2262" i="84"/>
  <c r="H2263" i="84"/>
  <c r="K1737" i="84" l="1"/>
  <c r="I1365" i="84"/>
  <c r="P1365" i="84" s="1"/>
  <c r="L91" i="84"/>
  <c r="N25" i="84"/>
  <c r="J19" i="84"/>
  <c r="N8" i="84"/>
  <c r="K50" i="84"/>
  <c r="J2263" i="84"/>
  <c r="J1990" i="84"/>
  <c r="N807" i="84"/>
  <c r="G170" i="84"/>
  <c r="G1262" i="84"/>
  <c r="G1274" i="84" s="1"/>
  <c r="J25" i="84"/>
  <c r="N19" i="84"/>
  <c r="J8" i="84"/>
  <c r="G1353" i="84"/>
  <c r="G1899" i="84"/>
  <c r="J1717" i="84"/>
  <c r="J1729" i="84" s="1"/>
  <c r="O2263" i="84"/>
  <c r="J352" i="84"/>
  <c r="J364" i="84" s="1"/>
  <c r="J716" i="84"/>
  <c r="K2262" i="84"/>
  <c r="N1899" i="84"/>
  <c r="J898" i="84"/>
  <c r="O1353" i="84"/>
  <c r="K442" i="84"/>
  <c r="K372" i="84"/>
  <c r="K169" i="84"/>
  <c r="H546" i="84"/>
  <c r="O546" i="84" s="1"/>
  <c r="J74" i="84"/>
  <c r="N68" i="84"/>
  <c r="E91" i="84"/>
  <c r="G807" i="84"/>
  <c r="J58" i="84"/>
  <c r="K496" i="84"/>
  <c r="K480" i="84"/>
  <c r="K463" i="84"/>
  <c r="K432" i="84"/>
  <c r="K405" i="84"/>
  <c r="K389" i="84"/>
  <c r="K351" i="84"/>
  <c r="K341" i="84"/>
  <c r="K314" i="84"/>
  <c r="K298" i="84"/>
  <c r="K281" i="84"/>
  <c r="K260" i="84"/>
  <c r="K250" i="84"/>
  <c r="K223" i="84"/>
  <c r="K207" i="84"/>
  <c r="K190" i="84"/>
  <c r="K159" i="84"/>
  <c r="K132" i="84"/>
  <c r="K116" i="84"/>
  <c r="K99" i="84"/>
  <c r="J90" i="84"/>
  <c r="N78" i="84"/>
  <c r="N364" i="84"/>
  <c r="G182" i="84"/>
  <c r="I79" i="84"/>
  <c r="P79" i="84" s="1"/>
  <c r="G455" i="84"/>
  <c r="N273" i="84"/>
  <c r="K2080" i="84"/>
  <c r="J273" i="84"/>
  <c r="G625" i="84"/>
  <c r="J443" i="84"/>
  <c r="J455" i="84" s="1"/>
  <c r="N33" i="84"/>
  <c r="K2183" i="84"/>
  <c r="G2184" i="84"/>
  <c r="K2126" i="84"/>
  <c r="N1274" i="84"/>
  <c r="K1191" i="84"/>
  <c r="K897" i="84"/>
  <c r="K715" i="84"/>
  <c r="K533" i="84"/>
  <c r="K505" i="84"/>
  <c r="K513" i="84" s="1"/>
  <c r="N637" i="84"/>
  <c r="K1443" i="84"/>
  <c r="I1183" i="84"/>
  <c r="P1183" i="84" s="1"/>
  <c r="I273" i="84"/>
  <c r="P273" i="84" s="1"/>
  <c r="J2093" i="84"/>
  <c r="K2112" i="84"/>
  <c r="K2076" i="84"/>
  <c r="K2081" i="84" s="1"/>
  <c r="K806" i="84"/>
  <c r="K624" i="84"/>
  <c r="J728" i="84"/>
  <c r="K13" i="84"/>
  <c r="I2184" i="84"/>
  <c r="P2184" i="84" s="1"/>
  <c r="K6" i="84"/>
  <c r="J625" i="84"/>
  <c r="J637" i="84" s="1"/>
  <c r="O33" i="84"/>
  <c r="K16" i="84"/>
  <c r="K14" i="84"/>
  <c r="K12" i="84"/>
  <c r="K10" i="84"/>
  <c r="K76" i="84"/>
  <c r="K71" i="84"/>
  <c r="K64" i="84"/>
  <c r="K60" i="84"/>
  <c r="K53" i="84"/>
  <c r="K42" i="84"/>
  <c r="I1092" i="84"/>
  <c r="P1092" i="84" s="1"/>
  <c r="G910" i="84"/>
  <c r="P716" i="84"/>
  <c r="I728" i="84"/>
  <c r="P728" i="84" s="1"/>
  <c r="K1475" i="84"/>
  <c r="P352" i="84"/>
  <c r="I364" i="84"/>
  <c r="P364" i="84" s="1"/>
  <c r="P443" i="84"/>
  <c r="I455" i="84"/>
  <c r="P455" i="84" s="1"/>
  <c r="G819" i="84"/>
  <c r="N182" i="84"/>
  <c r="K88" i="84"/>
  <c r="K73" i="84"/>
  <c r="K66" i="84"/>
  <c r="K62" i="84"/>
  <c r="K55" i="84"/>
  <c r="K51" i="84"/>
  <c r="K39" i="84"/>
  <c r="K35" i="84"/>
  <c r="K28" i="84"/>
  <c r="K15" i="84"/>
  <c r="K11" i="84"/>
  <c r="K1299" i="84"/>
  <c r="K1282" i="84"/>
  <c r="J1444" i="84"/>
  <c r="J1456" i="84" s="1"/>
  <c r="G1365" i="84"/>
  <c r="K1261" i="84"/>
  <c r="K1170" i="84"/>
  <c r="K929" i="84"/>
  <c r="K918" i="84"/>
  <c r="K893" i="84"/>
  <c r="K860" i="84"/>
  <c r="K844" i="84"/>
  <c r="K818" i="84"/>
  <c r="K796" i="84"/>
  <c r="K778" i="84"/>
  <c r="K786" i="84" s="1"/>
  <c r="K761" i="84"/>
  <c r="K747" i="84"/>
  <c r="K736" i="84"/>
  <c r="K678" i="84"/>
  <c r="K662" i="84"/>
  <c r="K636" i="84"/>
  <c r="K614" i="84"/>
  <c r="K596" i="84"/>
  <c r="K604" i="84" s="1"/>
  <c r="K579" i="84"/>
  <c r="K565" i="84"/>
  <c r="K554" i="84"/>
  <c r="K529" i="84"/>
  <c r="K488" i="84"/>
  <c r="K474" i="84"/>
  <c r="K454" i="84"/>
  <c r="K438" i="84"/>
  <c r="K443" i="84" s="1"/>
  <c r="K414" i="84"/>
  <c r="K422" i="84" s="1"/>
  <c r="K397" i="84"/>
  <c r="K383" i="84"/>
  <c r="K363" i="84"/>
  <c r="K347" i="84"/>
  <c r="K323" i="84"/>
  <c r="K331" i="84" s="1"/>
  <c r="K306" i="84"/>
  <c r="K292" i="84"/>
  <c r="K272" i="84"/>
  <c r="K256" i="84"/>
  <c r="K261" i="84" s="1"/>
  <c r="K232" i="84"/>
  <c r="K240" i="84" s="1"/>
  <c r="K215" i="84"/>
  <c r="K201" i="84"/>
  <c r="K181" i="84"/>
  <c r="K165" i="84"/>
  <c r="K141" i="84"/>
  <c r="K149" i="84" s="1"/>
  <c r="K124" i="84"/>
  <c r="K110" i="84"/>
  <c r="N90" i="84"/>
  <c r="J78" i="84"/>
  <c r="J79" i="84" s="1"/>
  <c r="N58" i="84"/>
  <c r="O58" i="84"/>
  <c r="K29" i="84"/>
  <c r="K27" i="84"/>
  <c r="G2263" i="84"/>
  <c r="G2275" i="84" s="1"/>
  <c r="K1534" i="84"/>
  <c r="J989" i="84"/>
  <c r="J1001" i="84" s="1"/>
  <c r="N728" i="84"/>
  <c r="K1580" i="84"/>
  <c r="K1572" i="84"/>
  <c r="K1390" i="84"/>
  <c r="K84" i="84"/>
  <c r="K1898" i="84"/>
  <c r="K1706" i="84"/>
  <c r="K1663" i="84"/>
  <c r="K1688" i="84"/>
  <c r="K1696" i="84" s="1"/>
  <c r="K1910" i="84"/>
  <c r="G1911" i="84"/>
  <c r="K1853" i="84"/>
  <c r="K1712" i="84"/>
  <c r="K1342" i="84"/>
  <c r="K1315" i="84"/>
  <c r="K1273" i="84"/>
  <c r="K1224" i="84"/>
  <c r="K1257" i="84"/>
  <c r="K1216" i="84"/>
  <c r="K1202" i="84"/>
  <c r="I1274" i="84"/>
  <c r="P1274" i="84" s="1"/>
  <c r="K1182" i="84"/>
  <c r="K1160" i="84"/>
  <c r="K1142" i="84"/>
  <c r="K1150" i="84" s="1"/>
  <c r="K1125" i="84"/>
  <c r="K1111" i="84"/>
  <c r="K1100" i="84"/>
  <c r="K1075" i="84"/>
  <c r="K1042" i="84"/>
  <c r="K1026" i="84"/>
  <c r="K1000" i="84"/>
  <c r="K988" i="84"/>
  <c r="K978" i="84"/>
  <c r="K960" i="84"/>
  <c r="K968" i="84" s="1"/>
  <c r="K943" i="84"/>
  <c r="K711" i="84"/>
  <c r="N1092" i="84"/>
  <c r="N1626" i="84"/>
  <c r="N1638" i="84" s="1"/>
  <c r="G1626" i="84"/>
  <c r="G1638" i="84" s="1"/>
  <c r="K1615" i="84"/>
  <c r="K1555" i="84"/>
  <c r="K1406" i="84"/>
  <c r="O1729" i="84"/>
  <c r="N1456" i="84"/>
  <c r="K1373" i="84"/>
  <c r="G1183" i="84"/>
  <c r="J1080" i="84"/>
  <c r="J1092" i="84" s="1"/>
  <c r="K2209" i="84"/>
  <c r="I2275" i="84"/>
  <c r="P2275" i="84" s="1"/>
  <c r="K2192" i="84"/>
  <c r="K2171" i="84"/>
  <c r="K2134" i="84"/>
  <c r="I2093" i="84"/>
  <c r="P2093" i="84" s="1"/>
  <c r="K2070" i="84"/>
  <c r="K2027" i="84"/>
  <c r="K2010" i="84"/>
  <c r="K1979" i="84"/>
  <c r="K2052" i="84"/>
  <c r="K2060" i="84" s="1"/>
  <c r="K2217" i="84"/>
  <c r="K1985" i="84"/>
  <c r="K1936" i="84"/>
  <c r="K1861" i="84"/>
  <c r="I1820" i="84"/>
  <c r="P1820" i="84" s="1"/>
  <c r="K1797" i="84"/>
  <c r="K1754" i="84"/>
  <c r="K1646" i="84"/>
  <c r="K1870" i="84"/>
  <c r="K1878" i="84" s="1"/>
  <c r="K1748" i="84"/>
  <c r="K1819" i="84"/>
  <c r="G1820" i="84"/>
  <c r="K1762" i="84"/>
  <c r="H1638" i="84"/>
  <c r="O1638" i="84" s="1"/>
  <c r="O1444" i="84"/>
  <c r="N1001" i="84"/>
  <c r="I910" i="84"/>
  <c r="G2002" i="84"/>
  <c r="G1729" i="84"/>
  <c r="N1547" i="84"/>
  <c r="K1506" i="84"/>
  <c r="K1514" i="84" s="1"/>
  <c r="K1455" i="84"/>
  <c r="G1456" i="84"/>
  <c r="K1439" i="84"/>
  <c r="K1444" i="84" s="1"/>
  <c r="K1433" i="84"/>
  <c r="K1398" i="84"/>
  <c r="O1274" i="84"/>
  <c r="J1262" i="84"/>
  <c r="J1274" i="84" s="1"/>
  <c r="N1183" i="84"/>
  <c r="O1092" i="84"/>
  <c r="N910" i="84"/>
  <c r="J807" i="84"/>
  <c r="J819" i="84" s="1"/>
  <c r="J534" i="84"/>
  <c r="J546" i="84" s="1"/>
  <c r="O170" i="84"/>
  <c r="J170" i="84"/>
  <c r="J182" i="84" s="1"/>
  <c r="K89" i="84"/>
  <c r="K87" i="84"/>
  <c r="K85" i="84"/>
  <c r="K83" i="84"/>
  <c r="K81" i="84"/>
  <c r="O78" i="84"/>
  <c r="K67" i="84"/>
  <c r="K65" i="84"/>
  <c r="K63" i="84"/>
  <c r="K61" i="84"/>
  <c r="K56" i="84"/>
  <c r="K54" i="84"/>
  <c r="K52" i="84"/>
  <c r="K2274" i="84"/>
  <c r="K2258" i="84"/>
  <c r="K2252" i="84"/>
  <c r="K1588" i="84"/>
  <c r="K86" i="84"/>
  <c r="K82" i="84"/>
  <c r="N2002" i="84"/>
  <c r="N1911" i="84"/>
  <c r="K1597" i="84"/>
  <c r="K1605" i="84" s="1"/>
  <c r="K1546" i="84"/>
  <c r="K1415" i="84"/>
  <c r="K1423" i="84" s="1"/>
  <c r="K2225" i="84"/>
  <c r="N2275" i="84"/>
  <c r="K2161" i="84"/>
  <c r="K2118" i="84"/>
  <c r="K2101" i="84"/>
  <c r="K2043" i="84"/>
  <c r="O2093" i="84"/>
  <c r="K1989" i="84"/>
  <c r="K1952" i="84"/>
  <c r="K2203" i="84"/>
  <c r="K2143" i="84"/>
  <c r="K2151" i="84" s="1"/>
  <c r="K2021" i="84"/>
  <c r="K2167" i="84"/>
  <c r="K2092" i="84"/>
  <c r="G2093" i="84"/>
  <c r="K2035" i="84"/>
  <c r="K2001" i="84"/>
  <c r="K1944" i="84"/>
  <c r="K1919" i="84"/>
  <c r="K1888" i="84"/>
  <c r="K1845" i="84"/>
  <c r="K1828" i="84"/>
  <c r="K1807" i="84"/>
  <c r="K1770" i="84"/>
  <c r="K1716" i="84"/>
  <c r="K1717" i="84" s="1"/>
  <c r="K1679" i="84"/>
  <c r="K1930" i="84"/>
  <c r="K1839" i="84"/>
  <c r="K1779" i="84"/>
  <c r="K1787" i="84" s="1"/>
  <c r="K1961" i="84"/>
  <c r="K1969" i="84" s="1"/>
  <c r="K1894" i="84"/>
  <c r="K1803" i="84"/>
  <c r="K1728" i="84"/>
  <c r="K1671" i="84"/>
  <c r="K1637" i="84"/>
  <c r="J1535" i="84"/>
  <c r="J1353" i="84"/>
  <c r="J1365" i="84" s="1"/>
  <c r="K1348" i="84"/>
  <c r="K1324" i="84"/>
  <c r="K1332" i="84" s="1"/>
  <c r="K1307" i="84"/>
  <c r="K1293" i="84"/>
  <c r="K1657" i="84"/>
  <c r="G1547" i="84"/>
  <c r="K1251" i="84"/>
  <c r="N1365" i="84"/>
  <c r="K1233" i="84"/>
  <c r="K1241" i="84" s="1"/>
  <c r="K1208" i="84"/>
  <c r="K1166" i="84"/>
  <c r="K1133" i="84"/>
  <c r="K1117" i="84"/>
  <c r="K1091" i="84"/>
  <c r="K1079" i="84"/>
  <c r="K1069" i="84"/>
  <c r="K1051" i="84"/>
  <c r="K1059" i="84" s="1"/>
  <c r="K1034" i="84"/>
  <c r="K1020" i="84"/>
  <c r="K1009" i="84"/>
  <c r="K984" i="84"/>
  <c r="K951" i="84"/>
  <c r="K935" i="84"/>
  <c r="K909" i="84"/>
  <c r="K887" i="84"/>
  <c r="K869" i="84"/>
  <c r="K877" i="84" s="1"/>
  <c r="K852" i="84"/>
  <c r="K838" i="84"/>
  <c r="K827" i="84"/>
  <c r="K802" i="84"/>
  <c r="K807" i="84" s="1"/>
  <c r="K769" i="84"/>
  <c r="K753" i="84"/>
  <c r="K727" i="84"/>
  <c r="K716" i="84"/>
  <c r="K705" i="84"/>
  <c r="K687" i="84"/>
  <c r="K695" i="84" s="1"/>
  <c r="K670" i="84"/>
  <c r="K656" i="84"/>
  <c r="K645" i="84"/>
  <c r="K620" i="84"/>
  <c r="K587" i="84"/>
  <c r="K571" i="84"/>
  <c r="K545" i="84"/>
  <c r="K523" i="84"/>
  <c r="J1183" i="84"/>
  <c r="G1092" i="84"/>
  <c r="G728" i="84"/>
  <c r="G546" i="84"/>
  <c r="G1001" i="84"/>
  <c r="H1001" i="84"/>
  <c r="O1001" i="84" s="1"/>
  <c r="J910" i="84"/>
  <c r="N819" i="84"/>
  <c r="G637" i="84"/>
  <c r="N546" i="84"/>
  <c r="G364" i="84"/>
  <c r="N455" i="84"/>
  <c r="G273" i="84"/>
  <c r="H273" i="84"/>
  <c r="O273" i="84" s="1"/>
  <c r="I182" i="84"/>
  <c r="P182" i="84" s="1"/>
  <c r="O1899" i="84"/>
  <c r="J1899" i="84"/>
  <c r="J1911" i="84" s="1"/>
  <c r="O1990" i="84"/>
  <c r="K1625" i="84"/>
  <c r="K1621" i="84"/>
  <c r="K1566" i="84"/>
  <c r="K1530" i="84"/>
  <c r="K1524" i="84"/>
  <c r="O1717" i="84"/>
  <c r="O1171" i="84"/>
  <c r="O443" i="84"/>
  <c r="H182" i="84"/>
  <c r="O182" i="84" s="1"/>
  <c r="I1911" i="84"/>
  <c r="P1911" i="84" s="1"/>
  <c r="I1729" i="84"/>
  <c r="P1729" i="84" s="1"/>
  <c r="H1456" i="84"/>
  <c r="O1456" i="84" s="1"/>
  <c r="K1080" i="84"/>
  <c r="K2234" i="84"/>
  <c r="K2242" i="84" s="1"/>
  <c r="N2184" i="84"/>
  <c r="J2002" i="84"/>
  <c r="O1808" i="84"/>
  <c r="J1808" i="84"/>
  <c r="J1820" i="84" s="1"/>
  <c r="N1820" i="84"/>
  <c r="I1638" i="84"/>
  <c r="P1638" i="84" s="1"/>
  <c r="K1481" i="84"/>
  <c r="O2081" i="84"/>
  <c r="H1911" i="84"/>
  <c r="O1911" i="84" s="1"/>
  <c r="K1352" i="84"/>
  <c r="I1456" i="84"/>
  <c r="P1456" i="84" s="1"/>
  <c r="O1262" i="84"/>
  <c r="O898" i="84"/>
  <c r="O716" i="84"/>
  <c r="I1001" i="84"/>
  <c r="P1001" i="84" s="1"/>
  <c r="H910" i="84"/>
  <c r="O910" i="84" s="1"/>
  <c r="O807" i="84"/>
  <c r="I819" i="84"/>
  <c r="P819" i="84" s="1"/>
  <c r="H728" i="84"/>
  <c r="O728" i="84" s="1"/>
  <c r="O625" i="84"/>
  <c r="I637" i="84"/>
  <c r="P637" i="84" s="1"/>
  <c r="O364" i="84"/>
  <c r="O352" i="84"/>
  <c r="K77" i="84"/>
  <c r="K72" i="84"/>
  <c r="K70" i="84"/>
  <c r="O41" i="84"/>
  <c r="K21" i="84"/>
  <c r="K5" i="84"/>
  <c r="J2275" i="84"/>
  <c r="N79" i="84"/>
  <c r="O2172" i="84"/>
  <c r="J2172" i="84"/>
  <c r="J2184" i="84" s="1"/>
  <c r="H2184" i="84"/>
  <c r="O2184" i="84" s="1"/>
  <c r="N2093" i="84"/>
  <c r="H1820" i="84"/>
  <c r="O1820" i="84" s="1"/>
  <c r="N1729" i="84"/>
  <c r="K1497" i="84"/>
  <c r="K1489" i="84"/>
  <c r="I1547" i="84"/>
  <c r="P1547" i="84" s="1"/>
  <c r="K1464" i="84"/>
  <c r="K1384" i="84"/>
  <c r="K1364" i="84"/>
  <c r="O1080" i="84"/>
  <c r="M91" i="84"/>
  <c r="F91" i="84"/>
  <c r="O2002" i="84"/>
  <c r="O2242" i="84"/>
  <c r="H2275" i="84"/>
  <c r="O2275" i="84" s="1"/>
  <c r="O1626" i="84"/>
  <c r="J1547" i="84"/>
  <c r="I546" i="84"/>
  <c r="P546" i="84" s="1"/>
  <c r="G90" i="84"/>
  <c r="K80" i="84"/>
  <c r="G74" i="84"/>
  <c r="K69" i="84"/>
  <c r="G58" i="84"/>
  <c r="O1183" i="84"/>
  <c r="P910" i="84"/>
  <c r="O819" i="84"/>
  <c r="O637" i="84"/>
  <c r="G33" i="84"/>
  <c r="K26" i="84"/>
  <c r="G19" i="84"/>
  <c r="K9" i="84"/>
  <c r="O455" i="84"/>
  <c r="O79" i="84"/>
  <c r="I2002" i="84"/>
  <c r="P2002" i="84" s="1"/>
  <c r="J1626" i="84"/>
  <c r="J1638" i="84" s="1"/>
  <c r="H1547" i="84"/>
  <c r="O1547" i="84" s="1"/>
  <c r="H1365" i="84"/>
  <c r="O1365" i="84" s="1"/>
  <c r="G78" i="84"/>
  <c r="K75" i="84"/>
  <c r="G68" i="84"/>
  <c r="K59" i="84"/>
  <c r="G41" i="84"/>
  <c r="G25" i="84"/>
  <c r="K20" i="84"/>
  <c r="G8" i="84"/>
  <c r="K4" i="84"/>
  <c r="J33" i="84"/>
  <c r="H91" i="84"/>
  <c r="O91" i="84" s="1"/>
  <c r="K2263" i="84" l="1"/>
  <c r="K2275" i="84" s="1"/>
  <c r="K170" i="84"/>
  <c r="K182" i="84" s="1"/>
  <c r="K1171" i="84"/>
  <c r="K534" i="84"/>
  <c r="K546" i="84" s="1"/>
  <c r="K273" i="84"/>
  <c r="I91" i="84"/>
  <c r="P91" i="84" s="1"/>
  <c r="K1353" i="84"/>
  <c r="K1535" i="84"/>
  <c r="K1547" i="84" s="1"/>
  <c r="K625" i="84"/>
  <c r="K1899" i="84"/>
  <c r="K1911" i="84" s="1"/>
  <c r="K2172" i="84"/>
  <c r="K352" i="84"/>
  <c r="K364" i="84" s="1"/>
  <c r="K898" i="84"/>
  <c r="K637" i="84"/>
  <c r="K1729" i="84"/>
  <c r="K455" i="84"/>
  <c r="K25" i="84"/>
  <c r="J91" i="84"/>
  <c r="K41" i="84"/>
  <c r="K1808" i="84"/>
  <c r="K1820" i="84" s="1"/>
  <c r="K2093" i="84"/>
  <c r="K989" i="84"/>
  <c r="K1001" i="84" s="1"/>
  <c r="N91" i="84"/>
  <c r="K910" i="84"/>
  <c r="K1262" i="84"/>
  <c r="K1274" i="84" s="1"/>
  <c r="K8" i="84"/>
  <c r="K68" i="84"/>
  <c r="K78" i="84"/>
  <c r="K19" i="84"/>
  <c r="K33" i="84"/>
  <c r="K58" i="84"/>
  <c r="K90" i="84"/>
  <c r="K1990" i="84"/>
  <c r="K2002" i="84" s="1"/>
  <c r="K1456" i="84"/>
  <c r="K728" i="84"/>
  <c r="K819" i="84"/>
  <c r="K1092" i="84"/>
  <c r="K1365" i="84"/>
  <c r="G79" i="84"/>
  <c r="G91" i="84" s="1"/>
  <c r="K74" i="84"/>
  <c r="K79" i="84" s="1"/>
  <c r="K1183" i="84"/>
  <c r="K2184" i="84"/>
  <c r="K1626" i="84"/>
  <c r="K1638" i="84" s="1"/>
  <c r="K91" i="84" l="1"/>
</calcChain>
</file>

<file path=xl/sharedStrings.xml><?xml version="1.0" encoding="utf-8"?>
<sst xmlns="http://schemas.openxmlformats.org/spreadsheetml/2006/main" count="10284" uniqueCount="148">
  <si>
    <t>جمع</t>
  </si>
  <si>
    <t>استان</t>
  </si>
  <si>
    <t>آران و بیدگل</t>
  </si>
  <si>
    <t>اردستان</t>
  </si>
  <si>
    <t>اصفهان</t>
  </si>
  <si>
    <t>برخوار</t>
  </si>
  <si>
    <t>تیران و کرون</t>
  </si>
  <si>
    <t>چادگان</t>
  </si>
  <si>
    <t>خمینی شهر</t>
  </si>
  <si>
    <t>خوانسار</t>
  </si>
  <si>
    <t>دهاقان</t>
  </si>
  <si>
    <t>سمیرم</t>
  </si>
  <si>
    <t>شاهین شهر</t>
  </si>
  <si>
    <t>شهرضا</t>
  </si>
  <si>
    <t>فریدن</t>
  </si>
  <si>
    <t>فریدونشهر</t>
  </si>
  <si>
    <t>فلاورجان</t>
  </si>
  <si>
    <t>کاشان</t>
  </si>
  <si>
    <t>گلپایگان</t>
  </si>
  <si>
    <t>لنجان</t>
  </si>
  <si>
    <t>مبارکه</t>
  </si>
  <si>
    <t>نائین</t>
  </si>
  <si>
    <t>نطنز</t>
  </si>
  <si>
    <t>خور و بیابانک</t>
  </si>
  <si>
    <t>توت فرنگی</t>
  </si>
  <si>
    <t>گوجه فرنگی</t>
  </si>
  <si>
    <t>انواع فلفل</t>
  </si>
  <si>
    <t>بادمجان</t>
  </si>
  <si>
    <t>سایر سبزیجات</t>
  </si>
  <si>
    <t>واحد: هکتار - تن - کیلوگرم در هکتار</t>
  </si>
  <si>
    <t>نام محصول</t>
  </si>
  <si>
    <t xml:space="preserve">سطح غیربارور </t>
  </si>
  <si>
    <t>سطح بارور</t>
  </si>
  <si>
    <t>کل سطح</t>
  </si>
  <si>
    <t xml:space="preserve">میزان تولید </t>
  </si>
  <si>
    <t>عملکرد</t>
  </si>
  <si>
    <t>آبی</t>
  </si>
  <si>
    <t>دیم</t>
  </si>
  <si>
    <t>میوه های دانه دار</t>
  </si>
  <si>
    <t xml:space="preserve"> سیب</t>
  </si>
  <si>
    <t xml:space="preserve"> گلابی</t>
  </si>
  <si>
    <t xml:space="preserve"> به</t>
  </si>
  <si>
    <t xml:space="preserve">ساير میوه های دانه دار </t>
  </si>
  <si>
    <t>جمع میوه های دانه دار</t>
  </si>
  <si>
    <t>میوه های هسته دار</t>
  </si>
  <si>
    <t xml:space="preserve"> آلبالو</t>
  </si>
  <si>
    <t xml:space="preserve"> گیلاس</t>
  </si>
  <si>
    <t xml:space="preserve"> گوجه</t>
  </si>
  <si>
    <t xml:space="preserve"> آلو</t>
  </si>
  <si>
    <t xml:space="preserve"> هلو</t>
  </si>
  <si>
    <t xml:space="preserve"> شفتالو</t>
  </si>
  <si>
    <t xml:space="preserve"> زردآلووقيسي</t>
  </si>
  <si>
    <t xml:space="preserve"> شلیل</t>
  </si>
  <si>
    <t xml:space="preserve"> آلوقطره طلا</t>
  </si>
  <si>
    <t>سایرمیوه های هسته دار</t>
  </si>
  <si>
    <t>جمع میوه های هسته دار</t>
  </si>
  <si>
    <t>میوه های دانه ریز</t>
  </si>
  <si>
    <t xml:space="preserve"> انگور</t>
  </si>
  <si>
    <t xml:space="preserve"> توت درختي</t>
  </si>
  <si>
    <t xml:space="preserve"> توت فرنگي</t>
  </si>
  <si>
    <t xml:space="preserve"> تمشك</t>
  </si>
  <si>
    <t xml:space="preserve">ساير میوه های دانه ريز </t>
  </si>
  <si>
    <t>جمع میوه های دانه ریز</t>
  </si>
  <si>
    <t>میوه های خشک</t>
  </si>
  <si>
    <t xml:space="preserve"> پسته </t>
  </si>
  <si>
    <t xml:space="preserve"> بادام</t>
  </si>
  <si>
    <t xml:space="preserve"> گردو</t>
  </si>
  <si>
    <t xml:space="preserve"> فندق</t>
  </si>
  <si>
    <t xml:space="preserve"> سنجد</t>
  </si>
  <si>
    <t>پکان</t>
  </si>
  <si>
    <t xml:space="preserve">ساير میوه های خشك </t>
  </si>
  <si>
    <t>جمع میوه های خشک</t>
  </si>
  <si>
    <t xml:space="preserve"> میوه های سردسیری</t>
  </si>
  <si>
    <t xml:space="preserve"> زالزالک</t>
  </si>
  <si>
    <t xml:space="preserve"> زرشک</t>
  </si>
  <si>
    <t xml:space="preserve"> سماق</t>
  </si>
  <si>
    <t xml:space="preserve"> ازگيل</t>
  </si>
  <si>
    <t xml:space="preserve"> زغال اخته </t>
  </si>
  <si>
    <t xml:space="preserve"> عناب</t>
  </si>
  <si>
    <t xml:space="preserve">ساير میوه های سردسيري </t>
  </si>
  <si>
    <t>جمع میوه های سردسیری</t>
  </si>
  <si>
    <t>میوه های نیمه گرمسیری</t>
  </si>
  <si>
    <t xml:space="preserve"> خرما</t>
  </si>
  <si>
    <t>مرکبات</t>
  </si>
  <si>
    <t xml:space="preserve"> پرتقال</t>
  </si>
  <si>
    <t xml:space="preserve"> نارنگی</t>
  </si>
  <si>
    <t xml:space="preserve"> لیموترش</t>
  </si>
  <si>
    <t xml:space="preserve"> لیموشیرین</t>
  </si>
  <si>
    <t xml:space="preserve"> گریپ فروت</t>
  </si>
  <si>
    <t xml:space="preserve"> نارنج</t>
  </si>
  <si>
    <t xml:space="preserve"> سایر مرکبات</t>
  </si>
  <si>
    <t>جمع مرکبات</t>
  </si>
  <si>
    <t xml:space="preserve"> انار</t>
  </si>
  <si>
    <t xml:space="preserve"> انجير</t>
  </si>
  <si>
    <t xml:space="preserve"> خرمالو</t>
  </si>
  <si>
    <t xml:space="preserve"> کیوی</t>
  </si>
  <si>
    <t xml:space="preserve"> چاي</t>
  </si>
  <si>
    <t xml:space="preserve"> زيتون</t>
  </si>
  <si>
    <t xml:space="preserve">ساير میوه های نیمه گرمسيري </t>
  </si>
  <si>
    <t>جمع میوه های نیمه گرمسیری</t>
  </si>
  <si>
    <t>میوه های گرمسیری</t>
  </si>
  <si>
    <t xml:space="preserve"> موز</t>
  </si>
  <si>
    <t xml:space="preserve"> انبه</t>
  </si>
  <si>
    <t xml:space="preserve"> پاپايا</t>
  </si>
  <si>
    <t xml:space="preserve"> کنار</t>
  </si>
  <si>
    <t xml:space="preserve"> چيکو</t>
  </si>
  <si>
    <t xml:space="preserve"> تمبرهندي</t>
  </si>
  <si>
    <t xml:space="preserve"> گواوا</t>
  </si>
  <si>
    <t xml:space="preserve"> نارگیل</t>
  </si>
  <si>
    <t xml:space="preserve">ساير میوه های گرمسيري </t>
  </si>
  <si>
    <t>جمع میوه های گرمسیری</t>
  </si>
  <si>
    <t>محصولات گلخانه ای</t>
  </si>
  <si>
    <t>سبزی و صیفی</t>
  </si>
  <si>
    <t xml:space="preserve">خیار </t>
  </si>
  <si>
    <t>جمع سبزی و صیفی</t>
  </si>
  <si>
    <t>سایر محصولات</t>
  </si>
  <si>
    <t>گیاهان دارویی</t>
  </si>
  <si>
    <t xml:space="preserve">سایر </t>
  </si>
  <si>
    <t>جمع سایر محصولات</t>
  </si>
  <si>
    <t>جمع محصولات گلخانه ای</t>
  </si>
  <si>
    <t>سایر محصولات باغبانی</t>
  </si>
  <si>
    <t xml:space="preserve"> توت (توتستان) نوغان</t>
  </si>
  <si>
    <t xml:space="preserve"> ازگيل ژاپني</t>
  </si>
  <si>
    <t xml:space="preserve"> زعفران </t>
  </si>
  <si>
    <t xml:space="preserve"> گلستان (گل محمدی)</t>
  </si>
  <si>
    <t xml:space="preserve"> غیرمثمر(درخت ودرختچه ها)</t>
  </si>
  <si>
    <t xml:space="preserve">باغات مخلوط </t>
  </si>
  <si>
    <t xml:space="preserve"> سایر محصولات مثمر</t>
  </si>
  <si>
    <t xml:space="preserve"> گیاهان دارویی</t>
  </si>
  <si>
    <t xml:space="preserve"> قارچ دکمه ای</t>
  </si>
  <si>
    <t xml:space="preserve"> قارچ صدفی</t>
  </si>
  <si>
    <t>جمع سایر محصولات باغبانی</t>
  </si>
  <si>
    <t>کل محصولات</t>
  </si>
  <si>
    <t>بوئین ومیاندشت</t>
  </si>
  <si>
    <t>نجفآباد</t>
  </si>
  <si>
    <t xml:space="preserve"> اطلاعات سطح، تولید و عملکرد محصولات باغبانی سال 1396 در استان: </t>
  </si>
  <si>
    <t xml:space="preserve"> اطلاعات سطح، تولید و عملکرد محصولات باغبانی سال 1396 در شهرستان: </t>
  </si>
  <si>
    <t>بوئین و میاندشت</t>
  </si>
  <si>
    <t>نجف آباد</t>
  </si>
  <si>
    <t/>
  </si>
  <si>
    <t xml:space="preserve"> اطلاعات سطح، تولید و عملکرد محصولات باغبانی سال1396 در استان: اصفهان</t>
  </si>
  <si>
    <t>میوه های سردسیری</t>
  </si>
  <si>
    <t xml:space="preserve"> اطلاعات سطح، تولید و عملکرد محصولات باغبانی سال1396 در شهرستان : فلاورجان</t>
  </si>
  <si>
    <t xml:space="preserve">                            جمع میوه های خشک</t>
  </si>
  <si>
    <t xml:space="preserve">                               جمع میوه های دانه ریز</t>
  </si>
  <si>
    <t xml:space="preserve">                           جمع میوه های هسته دار</t>
  </si>
  <si>
    <t xml:space="preserve">                               جمع میوه های سردسیری</t>
  </si>
  <si>
    <t xml:space="preserve">                           جمع میوه های نیمه گرمسیری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</si>
</sst>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6" formatCode="#,##0.000_ ;[Red]\-#,##0.000\ "/>
  </numFmts>
  <fonts count="71">
    <font>
      <sz val="11"/>
      <color theme="1"/>
      <name val="Calibri"/>
      <family val="2"/>
      <charset val="178"/>
      <scheme val="minor"/>
    </font>
    <font>
      <b/>
      <sz val="12"/>
      <name val="B Nazanin"/>
      <charset val="178"/>
    </font>
    <font>
      <sz val="10"/>
      <name val="Arial"/>
      <family val="2"/>
    </font>
    <font>
      <sz val="10"/>
      <name val="Arial"/>
      <family val="2"/>
    </font>
    <font>
      <b/>
      <sz val="10"/>
      <name val="B Nazanin"/>
      <charset val="178"/>
    </font>
    <font>
      <sz val="10"/>
      <color indexed="8"/>
      <name val="Arial"/>
      <family val="2"/>
    </font>
    <font>
      <sz val="12"/>
      <name val="B Nazanin"/>
      <charset val="178"/>
    </font>
    <font>
      <sz val="10"/>
      <name val="B Nazanin"/>
      <charset val="178"/>
    </font>
    <font>
      <sz val="10"/>
      <name val="MS Sans Serif"/>
      <family val="2"/>
      <charset val="178"/>
    </font>
    <font>
      <sz val="9"/>
      <name val="B Nazanin"/>
      <charset val="178"/>
    </font>
    <font>
      <sz val="8"/>
      <name val="B Nazanin"/>
      <charset val="178"/>
    </font>
    <font>
      <sz val="11"/>
      <color theme="1"/>
      <name val="Calibri"/>
      <family val="2"/>
      <scheme val="minor"/>
    </font>
    <font>
      <sz val="8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theme="1"/>
      <name val="Arial"/>
      <family val="2"/>
      <charset val="178"/>
    </font>
    <font>
      <sz val="11"/>
      <color theme="1"/>
      <name val="Arial"/>
      <family val="2"/>
    </font>
    <font>
      <sz val="11"/>
      <color indexed="8"/>
      <name val="Arial"/>
      <family val="2"/>
      <charset val="178"/>
    </font>
    <font>
      <sz val="11"/>
      <color indexed="9"/>
      <name val="Arial"/>
      <family val="2"/>
      <charset val="178"/>
    </font>
    <font>
      <sz val="11"/>
      <color indexed="20"/>
      <name val="Arial"/>
      <family val="2"/>
      <charset val="178"/>
    </font>
    <font>
      <b/>
      <sz val="11"/>
      <color indexed="52"/>
      <name val="Arial"/>
      <family val="2"/>
      <charset val="178"/>
    </font>
    <font>
      <b/>
      <sz val="11"/>
      <color indexed="9"/>
      <name val="Arial"/>
      <family val="2"/>
      <charset val="178"/>
    </font>
    <font>
      <i/>
      <sz val="11"/>
      <color indexed="23"/>
      <name val="Arial"/>
      <family val="2"/>
      <charset val="178"/>
    </font>
    <font>
      <sz val="11"/>
      <color indexed="17"/>
      <name val="Arial"/>
      <family val="2"/>
      <charset val="178"/>
    </font>
    <font>
      <b/>
      <sz val="15"/>
      <color indexed="56"/>
      <name val="Arial"/>
      <family val="2"/>
      <charset val="178"/>
    </font>
    <font>
      <b/>
      <sz val="13"/>
      <color indexed="56"/>
      <name val="Arial"/>
      <family val="2"/>
      <charset val="178"/>
    </font>
    <font>
      <b/>
      <sz val="11"/>
      <color indexed="56"/>
      <name val="Arial"/>
      <family val="2"/>
      <charset val="178"/>
    </font>
    <font>
      <sz val="11"/>
      <color indexed="62"/>
      <name val="Arial"/>
      <family val="2"/>
      <charset val="178"/>
    </font>
    <font>
      <sz val="11"/>
      <color indexed="52"/>
      <name val="Arial"/>
      <family val="2"/>
      <charset val="178"/>
    </font>
    <font>
      <sz val="11"/>
      <color indexed="60"/>
      <name val="Arial"/>
      <family val="2"/>
      <charset val="178"/>
    </font>
    <font>
      <sz val="11"/>
      <color indexed="8"/>
      <name val="Arial"/>
      <family val="2"/>
    </font>
    <font>
      <b/>
      <sz val="11"/>
      <color indexed="63"/>
      <name val="Arial"/>
      <family val="2"/>
      <charset val="178"/>
    </font>
    <font>
      <sz val="18"/>
      <color indexed="56"/>
      <name val="Times New Roman"/>
      <family val="2"/>
      <charset val="178"/>
    </font>
    <font>
      <b/>
      <sz val="11"/>
      <color indexed="8"/>
      <name val="Arial"/>
      <family val="2"/>
      <charset val="178"/>
    </font>
    <font>
      <sz val="11"/>
      <color indexed="10"/>
      <name val="Arial"/>
      <family val="2"/>
      <charset val="17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b/>
      <sz val="8"/>
      <name val="B Nazanin"/>
      <charset val="178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05">
    <xf numFmtId="0" fontId="0" fillId="0" borderId="0"/>
    <xf numFmtId="0" fontId="2" fillId="0" borderId="0"/>
    <xf numFmtId="0" fontId="3" fillId="0" borderId="0"/>
    <xf numFmtId="0" fontId="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17" applyNumberFormat="0" applyAlignment="0" applyProtection="0"/>
    <xf numFmtId="0" fontId="22" fillId="11" borderId="18" applyNumberFormat="0" applyAlignment="0" applyProtection="0"/>
    <xf numFmtId="0" fontId="23" fillId="11" borderId="17" applyNumberFormat="0" applyAlignment="0" applyProtection="0"/>
    <xf numFmtId="0" fontId="24" fillId="0" borderId="19" applyNumberFormat="0" applyFill="0" applyAlignment="0" applyProtection="0"/>
    <xf numFmtId="0" fontId="25" fillId="12" borderId="20" applyNumberFormat="0" applyAlignment="0" applyProtection="0"/>
    <xf numFmtId="0" fontId="26" fillId="0" borderId="0" applyNumberFormat="0" applyFill="0" applyBorder="0" applyAlignment="0" applyProtection="0"/>
    <xf numFmtId="0" fontId="13" fillId="13" borderId="2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9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29" fillId="37" borderId="0" applyNumberFormat="0" applyBorder="0" applyAlignment="0" applyProtection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5" borderId="0" applyNumberFormat="0" applyBorder="0" applyAlignment="0" applyProtection="0"/>
    <xf numFmtId="0" fontId="34" fillId="39" borderId="0" applyNumberFormat="0" applyBorder="0" applyAlignment="0" applyProtection="0"/>
    <xf numFmtId="0" fontId="35" fillId="56" borderId="23" applyNumberFormat="0" applyAlignment="0" applyProtection="0"/>
    <xf numFmtId="0" fontId="36" fillId="57" borderId="24" applyNumberFormat="0" applyAlignment="0" applyProtection="0"/>
    <xf numFmtId="0" fontId="37" fillId="0" borderId="0" applyNumberFormat="0" applyFill="0" applyBorder="0" applyAlignment="0" applyProtection="0"/>
    <xf numFmtId="0" fontId="38" fillId="40" borderId="0" applyNumberFormat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41" fillId="0" borderId="27" applyNumberFormat="0" applyFill="0" applyAlignment="0" applyProtection="0"/>
    <xf numFmtId="0" fontId="41" fillId="0" borderId="0" applyNumberFormat="0" applyFill="0" applyBorder="0" applyAlignment="0" applyProtection="0"/>
    <xf numFmtId="0" fontId="42" fillId="43" borderId="23" applyNumberFormat="0" applyAlignment="0" applyProtection="0"/>
    <xf numFmtId="0" fontId="43" fillId="0" borderId="28" applyNumberFormat="0" applyFill="0" applyAlignment="0" applyProtection="0"/>
    <xf numFmtId="0" fontId="44" fillId="58" borderId="0" applyNumberFormat="0" applyBorder="0" applyAlignment="0" applyProtection="0"/>
    <xf numFmtId="0" fontId="32" fillId="0" borderId="0"/>
    <xf numFmtId="0" fontId="45" fillId="0" borderId="0"/>
    <xf numFmtId="0" fontId="32" fillId="0" borderId="0"/>
    <xf numFmtId="0" fontId="32" fillId="59" borderId="29" applyNumberFormat="0" applyFont="0" applyAlignment="0" applyProtection="0"/>
    <xf numFmtId="0" fontId="46" fillId="56" borderId="30" applyNumberFormat="0" applyAlignment="0" applyProtection="0"/>
    <xf numFmtId="0" fontId="47" fillId="0" borderId="0" applyNumberFormat="0" applyFill="0" applyBorder="0" applyAlignment="0" applyProtection="0"/>
    <xf numFmtId="0" fontId="48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8" fillId="0" borderId="0"/>
    <xf numFmtId="0" fontId="8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50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8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32" fillId="0" borderId="0"/>
    <xf numFmtId="0" fontId="45" fillId="0" borderId="0"/>
    <xf numFmtId="0" fontId="30" fillId="0" borderId="0"/>
    <xf numFmtId="0" fontId="31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33" fillId="49" borderId="0" applyNumberFormat="0" applyBorder="0" applyAlignment="0" applyProtection="0"/>
    <xf numFmtId="0" fontId="2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2" fillId="59" borderId="29" applyNumberFormat="0" applyFont="0" applyAlignment="0" applyProtection="0"/>
    <xf numFmtId="0" fontId="2" fillId="0" borderId="0"/>
    <xf numFmtId="0" fontId="11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13" fillId="0" borderId="0"/>
    <xf numFmtId="0" fontId="50" fillId="0" borderId="0"/>
    <xf numFmtId="0" fontId="8" fillId="0" borderId="0"/>
    <xf numFmtId="0" fontId="2" fillId="0" borderId="0"/>
    <xf numFmtId="0" fontId="51" fillId="41" borderId="0" applyNumberFormat="0" applyBorder="0" applyAlignment="0" applyProtection="0"/>
    <xf numFmtId="0" fontId="2" fillId="0" borderId="0"/>
    <xf numFmtId="0" fontId="8" fillId="0" borderId="0"/>
    <xf numFmtId="0" fontId="11" fillId="0" borderId="0"/>
    <xf numFmtId="0" fontId="50" fillId="0" borderId="0"/>
    <xf numFmtId="0" fontId="13" fillId="0" borderId="0"/>
    <xf numFmtId="0" fontId="58" fillId="0" borderId="25" applyNumberFormat="0" applyFill="0" applyAlignment="0" applyProtection="0"/>
    <xf numFmtId="0" fontId="2" fillId="0" borderId="0"/>
    <xf numFmtId="0" fontId="11" fillId="0" borderId="0"/>
    <xf numFmtId="0" fontId="8" fillId="0" borderId="0"/>
    <xf numFmtId="0" fontId="50" fillId="0" borderId="0"/>
    <xf numFmtId="0" fontId="30" fillId="0" borderId="0"/>
    <xf numFmtId="0" fontId="11" fillId="0" borderId="0"/>
    <xf numFmtId="0" fontId="11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3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50" fillId="0" borderId="0"/>
    <xf numFmtId="0" fontId="2" fillId="0" borderId="0"/>
    <xf numFmtId="0" fontId="64" fillId="56" borderId="30" applyNumberFormat="0" applyAlignment="0" applyProtection="0"/>
    <xf numFmtId="0" fontId="2" fillId="0" borderId="0"/>
    <xf numFmtId="0" fontId="32" fillId="39" borderId="0" applyNumberFormat="0" applyBorder="0" applyAlignment="0" applyProtection="0"/>
    <xf numFmtId="0" fontId="2" fillId="0" borderId="0"/>
    <xf numFmtId="0" fontId="52" fillId="51" borderId="0" applyNumberFormat="0" applyBorder="0" applyAlignment="0" applyProtection="0"/>
    <xf numFmtId="0" fontId="52" fillId="53" borderId="0" applyNumberFormat="0" applyBorder="0" applyAlignment="0" applyProtection="0"/>
    <xf numFmtId="0" fontId="52" fillId="49" borderId="0" applyNumberFormat="0" applyBorder="0" applyAlignment="0" applyProtection="0"/>
    <xf numFmtId="0" fontId="52" fillId="55" borderId="0" applyNumberFormat="0" applyBorder="0" applyAlignment="0" applyProtection="0"/>
    <xf numFmtId="0" fontId="54" fillId="56" borderId="23" applyNumberFormat="0" applyAlignment="0" applyProtection="0"/>
    <xf numFmtId="0" fontId="56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32" fillId="41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11" fillId="0" borderId="0"/>
    <xf numFmtId="0" fontId="8" fillId="0" borderId="0"/>
    <xf numFmtId="0" fontId="50" fillId="0" borderId="0"/>
    <xf numFmtId="0" fontId="33" fillId="45" borderId="0" applyNumberFormat="0" applyBorder="0" applyAlignment="0" applyProtection="0"/>
    <xf numFmtId="0" fontId="63" fillId="58" borderId="0" applyNumberFormat="0" applyBorder="0" applyAlignment="0" applyProtection="0"/>
    <xf numFmtId="0" fontId="41" fillId="0" borderId="0" applyNumberFormat="0" applyFill="0" applyBorder="0" applyAlignment="0" applyProtection="0"/>
    <xf numFmtId="0" fontId="32" fillId="47" borderId="0" applyNumberFormat="0" applyBorder="0" applyAlignment="0" applyProtection="0"/>
    <xf numFmtId="0" fontId="38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6" borderId="0" applyNumberFormat="0" applyBorder="0" applyAlignment="0" applyProtection="0"/>
    <xf numFmtId="0" fontId="2" fillId="0" borderId="0"/>
    <xf numFmtId="0" fontId="33" fillId="46" borderId="0" applyNumberFormat="0" applyBorder="0" applyAlignment="0" applyProtection="0"/>
    <xf numFmtId="0" fontId="33" fillId="51" borderId="0" applyNumberFormat="0" applyBorder="0" applyAlignment="0" applyProtection="0"/>
    <xf numFmtId="0" fontId="33" fillId="49" borderId="0" applyNumberFormat="0" applyBorder="0" applyAlignment="0" applyProtection="0"/>
    <xf numFmtId="0" fontId="48" fillId="0" borderId="31" applyNumberFormat="0" applyFill="0" applyAlignment="0" applyProtection="0"/>
    <xf numFmtId="0" fontId="34" fillId="39" borderId="0" applyNumberFormat="0" applyBorder="0" applyAlignment="0" applyProtection="0"/>
    <xf numFmtId="0" fontId="32" fillId="41" borderId="0" applyNumberFormat="0" applyBorder="0" applyAlignment="0" applyProtection="0"/>
    <xf numFmtId="0" fontId="40" fillId="0" borderId="26" applyNumberFormat="0" applyFill="0" applyAlignment="0" applyProtection="0"/>
    <xf numFmtId="0" fontId="36" fillId="57" borderId="24" applyNumberFormat="0" applyAlignment="0" applyProtection="0"/>
    <xf numFmtId="0" fontId="32" fillId="44" borderId="0" applyNumberFormat="0" applyBorder="0" applyAlignment="0" applyProtection="0"/>
    <xf numFmtId="0" fontId="33" fillId="45" borderId="0" applyNumberFormat="0" applyBorder="0" applyAlignment="0" applyProtection="0"/>
    <xf numFmtId="0" fontId="35" fillId="56" borderId="23" applyNumberFormat="0" applyAlignment="0" applyProtection="0"/>
    <xf numFmtId="0" fontId="39" fillId="0" borderId="25" applyNumberFormat="0" applyFill="0" applyAlignment="0" applyProtection="0"/>
    <xf numFmtId="0" fontId="33" fillId="48" borderId="0" applyNumberFormat="0" applyBorder="0" applyAlignment="0" applyProtection="0"/>
    <xf numFmtId="0" fontId="51" fillId="44" borderId="0" applyNumberFormat="0" applyBorder="0" applyAlignment="0" applyProtection="0"/>
    <xf numFmtId="0" fontId="32" fillId="41" borderId="0" applyNumberFormat="0" applyBorder="0" applyAlignment="0" applyProtection="0"/>
    <xf numFmtId="0" fontId="36" fillId="57" borderId="24" applyNumberFormat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33" fillId="53" borderId="0" applyNumberFormat="0" applyBorder="0" applyAlignment="0" applyProtection="0"/>
    <xf numFmtId="0" fontId="38" fillId="40" borderId="0" applyNumberFormat="0" applyBorder="0" applyAlignment="0" applyProtection="0"/>
    <xf numFmtId="0" fontId="2" fillId="0" borderId="0"/>
    <xf numFmtId="0" fontId="35" fillId="56" borderId="23" applyNumberFormat="0" applyAlignment="0" applyProtection="0"/>
    <xf numFmtId="0" fontId="46" fillId="56" borderId="30" applyNumberFormat="0" applyAlignment="0" applyProtection="0"/>
    <xf numFmtId="0" fontId="32" fillId="45" borderId="0" applyNumberFormat="0" applyBorder="0" applyAlignment="0" applyProtection="0"/>
    <xf numFmtId="0" fontId="2" fillId="0" borderId="0"/>
    <xf numFmtId="0" fontId="41" fillId="0" borderId="27" applyNumberFormat="0" applyFill="0" applyAlignment="0" applyProtection="0"/>
    <xf numFmtId="0" fontId="32" fillId="44" borderId="0" applyNumberFormat="0" applyBorder="0" applyAlignment="0" applyProtection="0"/>
    <xf numFmtId="0" fontId="32" fillId="43" borderId="0" applyNumberFormat="0" applyBorder="0" applyAlignment="0" applyProtection="0"/>
    <xf numFmtId="0" fontId="32" fillId="42" borderId="0" applyNumberFormat="0" applyBorder="0" applyAlignment="0" applyProtection="0"/>
    <xf numFmtId="0" fontId="32" fillId="47" borderId="0" applyNumberFormat="0" applyBorder="0" applyAlignment="0" applyProtection="0"/>
    <xf numFmtId="0" fontId="32" fillId="41" borderId="0" applyNumberFormat="0" applyBorder="0" applyAlignment="0" applyProtection="0"/>
    <xf numFmtId="0" fontId="32" fillId="40" borderId="0" applyNumberFormat="0" applyBorder="0" applyAlignment="0" applyProtection="0"/>
    <xf numFmtId="0" fontId="43" fillId="0" borderId="28" applyNumberFormat="0" applyFill="0" applyAlignment="0" applyProtection="0"/>
    <xf numFmtId="0" fontId="32" fillId="39" borderId="0" applyNumberFormat="0" applyBorder="0" applyAlignment="0" applyProtection="0"/>
    <xf numFmtId="0" fontId="51" fillId="40" borderId="0" applyNumberFormat="0" applyBorder="0" applyAlignment="0" applyProtection="0"/>
    <xf numFmtId="0" fontId="60" fillId="0" borderId="27" applyNumberFormat="0" applyFill="0" applyAlignment="0" applyProtection="0"/>
    <xf numFmtId="0" fontId="2" fillId="0" borderId="0"/>
    <xf numFmtId="0" fontId="11" fillId="0" borderId="0"/>
    <xf numFmtId="0" fontId="52" fillId="46" borderId="0" applyNumberFormat="0" applyBorder="0" applyAlignment="0" applyProtection="0"/>
    <xf numFmtId="0" fontId="8" fillId="0" borderId="0"/>
    <xf numFmtId="0" fontId="50" fillId="0" borderId="0"/>
    <xf numFmtId="0" fontId="2" fillId="0" borderId="0"/>
    <xf numFmtId="0" fontId="32" fillId="59" borderId="29" applyNumberFormat="0" applyFont="0" applyAlignment="0" applyProtection="0"/>
    <xf numFmtId="0" fontId="2" fillId="0" borderId="0"/>
    <xf numFmtId="0" fontId="33" fillId="51" borderId="0" applyNumberFormat="0" applyBorder="0" applyAlignment="0" applyProtection="0"/>
    <xf numFmtId="0" fontId="33" fillId="50" borderId="0" applyNumberFormat="0" applyBorder="0" applyAlignment="0" applyProtection="0"/>
    <xf numFmtId="0" fontId="66" fillId="0" borderId="31" applyNumberFormat="0" applyFill="0" applyAlignment="0" applyProtection="0"/>
    <xf numFmtId="0" fontId="33" fillId="55" borderId="0" applyNumberFormat="0" applyBorder="0" applyAlignment="0" applyProtection="0"/>
    <xf numFmtId="0" fontId="44" fillId="58" borderId="0" applyNumberFormat="0" applyBorder="0" applyAlignment="0" applyProtection="0"/>
    <xf numFmtId="0" fontId="33" fillId="50" borderId="0" applyNumberFormat="0" applyBorder="0" applyAlignment="0" applyProtection="0"/>
    <xf numFmtId="0" fontId="32" fillId="43" borderId="0" applyNumberFormat="0" applyBorder="0" applyAlignment="0" applyProtection="0"/>
    <xf numFmtId="0" fontId="2" fillId="0" borderId="0"/>
    <xf numFmtId="0" fontId="11" fillId="0" borderId="0"/>
    <xf numFmtId="0" fontId="8" fillId="0" borderId="0"/>
    <xf numFmtId="0" fontId="50" fillId="0" borderId="0"/>
    <xf numFmtId="0" fontId="33" fillId="49" borderId="0" applyNumberFormat="0" applyBorder="0" applyAlignment="0" applyProtection="0"/>
    <xf numFmtId="0" fontId="33" fillId="53" borderId="0" applyNumberFormat="0" applyBorder="0" applyAlignment="0" applyProtection="0"/>
    <xf numFmtId="0" fontId="43" fillId="0" borderId="28" applyNumberFormat="0" applyFill="0" applyAlignment="0" applyProtection="0"/>
    <xf numFmtId="0" fontId="33" fillId="49" borderId="0" applyNumberFormat="0" applyBorder="0" applyAlignment="0" applyProtection="0"/>
    <xf numFmtId="0" fontId="2" fillId="0" borderId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61" fillId="43" borderId="23" applyNumberFormat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3" fillId="52" borderId="0" applyNumberFormat="0" applyBorder="0" applyAlignment="0" applyProtection="0"/>
    <xf numFmtId="0" fontId="42" fillId="43" borderId="23" applyNumberFormat="0" applyAlignment="0" applyProtection="0"/>
    <xf numFmtId="0" fontId="33" fillId="54" borderId="0" applyNumberFormat="0" applyBorder="0" applyAlignment="0" applyProtection="0"/>
    <xf numFmtId="0" fontId="32" fillId="45" borderId="0" applyNumberFormat="0" applyBorder="0" applyAlignment="0" applyProtection="0"/>
    <xf numFmtId="0" fontId="52" fillId="49" borderId="0" applyNumberFormat="0" applyBorder="0" applyAlignment="0" applyProtection="0"/>
    <xf numFmtId="0" fontId="46" fillId="56" borderId="30" applyNumberFormat="0" applyAlignment="0" applyProtection="0"/>
    <xf numFmtId="0" fontId="48" fillId="0" borderId="31" applyNumberFormat="0" applyFill="0" applyAlignment="0" applyProtection="0"/>
    <xf numFmtId="0" fontId="32" fillId="38" borderId="0" applyNumberFormat="0" applyBorder="0" applyAlignment="0" applyProtection="0"/>
    <xf numFmtId="0" fontId="2" fillId="59" borderId="29" applyNumberFormat="0" applyFont="0" applyAlignment="0" applyProtection="0"/>
    <xf numFmtId="0" fontId="4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59" borderId="29" applyNumberFormat="0" applyFont="0" applyAlignment="0" applyProtection="0"/>
    <xf numFmtId="0" fontId="44" fillId="58" borderId="0" applyNumberFormat="0" applyBorder="0" applyAlignment="0" applyProtection="0"/>
    <xf numFmtId="0" fontId="42" fillId="43" borderId="23" applyNumberFormat="0" applyAlignment="0" applyProtection="0"/>
    <xf numFmtId="0" fontId="41" fillId="0" borderId="27" applyNumberFormat="0" applyFill="0" applyAlignment="0" applyProtection="0"/>
    <xf numFmtId="0" fontId="39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3" fillId="54" borderId="0" applyNumberFormat="0" applyBorder="0" applyAlignment="0" applyProtection="0"/>
    <xf numFmtId="0" fontId="33" fillId="52" borderId="0" applyNumberFormat="0" applyBorder="0" applyAlignment="0" applyProtection="0"/>
    <xf numFmtId="0" fontId="33" fillId="50" borderId="0" applyNumberFormat="0" applyBorder="0" applyAlignment="0" applyProtection="0"/>
    <xf numFmtId="0" fontId="33" fillId="46" borderId="0" applyNumberFormat="0" applyBorder="0" applyAlignment="0" applyProtection="0"/>
    <xf numFmtId="0" fontId="33" fillId="48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32" fillId="42" borderId="0" applyNumberFormat="0" applyBorder="0" applyAlignment="0" applyProtection="0"/>
    <xf numFmtId="0" fontId="32" fillId="40" borderId="0" applyNumberFormat="0" applyBorder="0" applyAlignment="0" applyProtection="0"/>
    <xf numFmtId="0" fontId="2" fillId="0" borderId="0"/>
    <xf numFmtId="0" fontId="2" fillId="0" borderId="0"/>
    <xf numFmtId="0" fontId="6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2" fillId="0" borderId="28" applyNumberFormat="0" applyFill="0" applyAlignment="0" applyProtection="0"/>
    <xf numFmtId="0" fontId="60" fillId="0" borderId="0" applyNumberFormat="0" applyFill="0" applyBorder="0" applyAlignment="0" applyProtection="0"/>
    <xf numFmtId="0" fontId="59" fillId="0" borderId="26" applyNumberFormat="0" applyFill="0" applyAlignment="0" applyProtection="0"/>
    <xf numFmtId="0" fontId="57" fillId="40" borderId="0" applyNumberFormat="0" applyBorder="0" applyAlignment="0" applyProtection="0"/>
    <xf numFmtId="0" fontId="55" fillId="57" borderId="24" applyNumberFormat="0" applyAlignment="0" applyProtection="0"/>
    <xf numFmtId="0" fontId="53" fillId="39" borderId="0" applyNumberFormat="0" applyBorder="0" applyAlignment="0" applyProtection="0"/>
    <xf numFmtId="0" fontId="52" fillId="50" borderId="0" applyNumberFormat="0" applyBorder="0" applyAlignment="0" applyProtection="0"/>
    <xf numFmtId="0" fontId="52" fillId="54" borderId="0" applyNumberFormat="0" applyBorder="0" applyAlignment="0" applyProtection="0"/>
    <xf numFmtId="0" fontId="52" fillId="52" borderId="0" applyNumberFormat="0" applyBorder="0" applyAlignment="0" applyProtection="0"/>
    <xf numFmtId="0" fontId="52" fillId="50" borderId="0" applyNumberFormat="0" applyBorder="0" applyAlignment="0" applyProtection="0"/>
    <xf numFmtId="0" fontId="52" fillId="45" borderId="0" applyNumberFormat="0" applyBorder="0" applyAlignment="0" applyProtection="0"/>
    <xf numFmtId="0" fontId="34" fillId="39" borderId="0" applyNumberFormat="0" applyBorder="0" applyAlignment="0" applyProtection="0"/>
    <xf numFmtId="0" fontId="52" fillId="48" borderId="0" applyNumberFormat="0" applyBorder="0" applyAlignment="0" applyProtection="0"/>
    <xf numFmtId="0" fontId="11" fillId="0" borderId="0"/>
    <xf numFmtId="0" fontId="51" fillId="47" borderId="0" applyNumberFormat="0" applyBorder="0" applyAlignment="0" applyProtection="0"/>
    <xf numFmtId="0" fontId="51" fillId="39" borderId="0" applyNumberFormat="0" applyBorder="0" applyAlignment="0" applyProtection="0"/>
    <xf numFmtId="0" fontId="51" fillId="46" borderId="0" applyNumberFormat="0" applyBorder="0" applyAlignment="0" applyProtection="0"/>
    <xf numFmtId="0" fontId="51" fillId="44" borderId="0" applyNumberFormat="0" applyBorder="0" applyAlignment="0" applyProtection="0"/>
    <xf numFmtId="0" fontId="2" fillId="0" borderId="0"/>
    <xf numFmtId="0" fontId="51" fillId="38" borderId="0" applyNumberFormat="0" applyBorder="0" applyAlignment="0" applyProtection="0"/>
    <xf numFmtId="0" fontId="51" fillId="45" borderId="0" applyNumberFormat="0" applyBorder="0" applyAlignment="0" applyProtection="0"/>
    <xf numFmtId="0" fontId="33" fillId="55" borderId="0" applyNumberFormat="0" applyBorder="0" applyAlignment="0" applyProtection="0"/>
    <xf numFmtId="0" fontId="2" fillId="0" borderId="0"/>
    <xf numFmtId="0" fontId="51" fillId="38" borderId="0" applyNumberFormat="0" applyBorder="0" applyAlignment="0" applyProtection="0"/>
    <xf numFmtId="0" fontId="51" fillId="40" borderId="0" applyNumberFormat="0" applyBorder="0" applyAlignment="0" applyProtection="0"/>
    <xf numFmtId="0" fontId="51" fillId="39" borderId="0" applyNumberFormat="0" applyBorder="0" applyAlignment="0" applyProtection="0"/>
    <xf numFmtId="0" fontId="33" fillId="50" borderId="0" applyNumberFormat="0" applyBorder="0" applyAlignment="0" applyProtection="0"/>
    <xf numFmtId="0" fontId="51" fillId="43" borderId="0" applyNumberFormat="0" applyBorder="0" applyAlignment="0" applyProtection="0"/>
    <xf numFmtId="0" fontId="2" fillId="0" borderId="0"/>
    <xf numFmtId="0" fontId="60" fillId="0" borderId="27" applyNumberFormat="0" applyFill="0" applyAlignment="0" applyProtection="0"/>
    <xf numFmtId="0" fontId="51" fillId="45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8" fillId="0" borderId="25" applyNumberFormat="0" applyFill="0" applyAlignment="0" applyProtection="0"/>
    <xf numFmtId="0" fontId="55" fillId="57" borderId="24" applyNumberFormat="0" applyAlignment="0" applyProtection="0"/>
    <xf numFmtId="0" fontId="51" fillId="44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2" fillId="50" borderId="0" applyNumberFormat="0" applyBorder="0" applyAlignment="0" applyProtection="0"/>
    <xf numFmtId="0" fontId="52" fillId="46" borderId="0" applyNumberFormat="0" applyBorder="0" applyAlignment="0" applyProtection="0"/>
    <xf numFmtId="0" fontId="57" fillId="40" borderId="0" applyNumberFormat="0" applyBorder="0" applyAlignment="0" applyProtection="0"/>
    <xf numFmtId="0" fontId="63" fillId="58" borderId="0" applyNumberFormat="0" applyBorder="0" applyAlignment="0" applyProtection="0"/>
    <xf numFmtId="0" fontId="67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4" fillId="56" borderId="30" applyNumberFormat="0" applyAlignment="0" applyProtection="0"/>
    <xf numFmtId="0" fontId="2" fillId="59" borderId="29" applyNumberFormat="0" applyFont="0" applyAlignment="0" applyProtection="0"/>
    <xf numFmtId="0" fontId="56" fillId="0" borderId="0" applyNumberFormat="0" applyFill="0" applyBorder="0" applyAlignment="0" applyProtection="0"/>
    <xf numFmtId="0" fontId="54" fillId="56" borderId="23" applyNumberFormat="0" applyAlignment="0" applyProtection="0"/>
    <xf numFmtId="0" fontId="52" fillId="51" borderId="0" applyNumberFormat="0" applyBorder="0" applyAlignment="0" applyProtection="0"/>
    <xf numFmtId="0" fontId="53" fillId="39" borderId="0" applyNumberFormat="0" applyBorder="0" applyAlignment="0" applyProtection="0"/>
    <xf numFmtId="0" fontId="59" fillId="0" borderId="26" applyNumberFormat="0" applyFill="0" applyAlignment="0" applyProtection="0"/>
    <xf numFmtId="0" fontId="52" fillId="49" borderId="0" applyNumberFormat="0" applyBorder="0" applyAlignment="0" applyProtection="0"/>
    <xf numFmtId="0" fontId="51" fillId="44" borderId="0" applyNumberFormat="0" applyBorder="0" applyAlignment="0" applyProtection="0"/>
    <xf numFmtId="0" fontId="51" fillId="41" borderId="0" applyNumberFormat="0" applyBorder="0" applyAlignment="0" applyProtection="0"/>
    <xf numFmtId="0" fontId="52" fillId="45" borderId="0" applyNumberFormat="0" applyBorder="0" applyAlignment="0" applyProtection="0"/>
    <xf numFmtId="0" fontId="62" fillId="0" borderId="28" applyNumberFormat="0" applyFill="0" applyAlignment="0" applyProtection="0"/>
    <xf numFmtId="0" fontId="52" fillId="55" borderId="0" applyNumberFormat="0" applyBorder="0" applyAlignment="0" applyProtection="0"/>
    <xf numFmtId="0" fontId="52" fillId="50" borderId="0" applyNumberFormat="0" applyBorder="0" applyAlignment="0" applyProtection="0"/>
    <xf numFmtId="0" fontId="52" fillId="48" borderId="0" applyNumberFormat="0" applyBorder="0" applyAlignment="0" applyProtection="0"/>
    <xf numFmtId="0" fontId="61" fillId="43" borderId="23" applyNumberFormat="0" applyAlignment="0" applyProtection="0"/>
    <xf numFmtId="0" fontId="52" fillId="53" borderId="0" applyNumberFormat="0" applyBorder="0" applyAlignment="0" applyProtection="0"/>
    <xf numFmtId="0" fontId="52" fillId="49" borderId="0" applyNumberFormat="0" applyBorder="0" applyAlignment="0" applyProtection="0"/>
    <xf numFmtId="0" fontId="51" fillId="47" borderId="0" applyNumberFormat="0" applyBorder="0" applyAlignment="0" applyProtection="0"/>
    <xf numFmtId="0" fontId="60" fillId="0" borderId="0" applyNumberFormat="0" applyFill="0" applyBorder="0" applyAlignment="0" applyProtection="0"/>
    <xf numFmtId="0" fontId="52" fillId="52" borderId="0" applyNumberFormat="0" applyBorder="0" applyAlignment="0" applyProtection="0"/>
    <xf numFmtId="0" fontId="52" fillId="54" borderId="0" applyNumberFormat="0" applyBorder="0" applyAlignment="0" applyProtection="0"/>
    <xf numFmtId="0" fontId="2" fillId="0" borderId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5" borderId="0" applyNumberFormat="0" applyBorder="0" applyAlignment="0" applyProtection="0"/>
    <xf numFmtId="0" fontId="34" fillId="39" borderId="0" applyNumberFormat="0" applyBorder="0" applyAlignment="0" applyProtection="0"/>
    <xf numFmtId="0" fontId="35" fillId="56" borderId="23" applyNumberFormat="0" applyAlignment="0" applyProtection="0"/>
    <xf numFmtId="0" fontId="36" fillId="57" borderId="24" applyNumberFormat="0" applyAlignment="0" applyProtection="0"/>
    <xf numFmtId="0" fontId="37" fillId="0" borderId="0" applyNumberFormat="0" applyFill="0" applyBorder="0" applyAlignment="0" applyProtection="0"/>
    <xf numFmtId="0" fontId="38" fillId="40" borderId="0" applyNumberFormat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41" fillId="0" borderId="27" applyNumberFormat="0" applyFill="0" applyAlignment="0" applyProtection="0"/>
    <xf numFmtId="0" fontId="41" fillId="0" borderId="0" applyNumberFormat="0" applyFill="0" applyBorder="0" applyAlignment="0" applyProtection="0"/>
    <xf numFmtId="0" fontId="42" fillId="43" borderId="23" applyNumberFormat="0" applyAlignment="0" applyProtection="0"/>
    <xf numFmtId="0" fontId="43" fillId="0" borderId="28" applyNumberFormat="0" applyFill="0" applyAlignment="0" applyProtection="0"/>
    <xf numFmtId="0" fontId="44" fillId="58" borderId="0" applyNumberFormat="0" applyBorder="0" applyAlignment="0" applyProtection="0"/>
    <xf numFmtId="0" fontId="32" fillId="59" borderId="29" applyNumberFormat="0" applyFont="0" applyAlignment="0" applyProtection="0"/>
    <xf numFmtId="0" fontId="46" fillId="56" borderId="30" applyNumberFormat="0" applyAlignment="0" applyProtection="0"/>
    <xf numFmtId="0" fontId="47" fillId="0" borderId="0" applyNumberFormat="0" applyFill="0" applyBorder="0" applyAlignment="0" applyProtection="0"/>
    <xf numFmtId="0" fontId="48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11" fillId="0" borderId="0"/>
    <xf numFmtId="0" fontId="2" fillId="0" borderId="0"/>
    <xf numFmtId="0" fontId="51" fillId="38" borderId="0" applyNumberFormat="0" applyBorder="0" applyAlignment="0" applyProtection="0"/>
    <xf numFmtId="0" fontId="2" fillId="0" borderId="0"/>
    <xf numFmtId="0" fontId="51" fillId="40" borderId="0" applyNumberFormat="0" applyBorder="0" applyAlignment="0" applyProtection="0"/>
    <xf numFmtId="0" fontId="51" fillId="39" borderId="0" applyNumberFormat="0" applyBorder="0" applyAlignment="0" applyProtection="0"/>
    <xf numFmtId="0" fontId="2" fillId="0" borderId="0"/>
    <xf numFmtId="0" fontId="60" fillId="0" borderId="27" applyNumberFormat="0" applyFill="0" applyAlignment="0" applyProtection="0"/>
    <xf numFmtId="0" fontId="51" fillId="45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8" fillId="0" borderId="25" applyNumberFormat="0" applyFill="0" applyAlignment="0" applyProtection="0"/>
    <xf numFmtId="0" fontId="55" fillId="57" borderId="24" applyNumberFormat="0" applyAlignment="0" applyProtection="0"/>
    <xf numFmtId="0" fontId="51" fillId="44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2" fillId="50" borderId="0" applyNumberFormat="0" applyBorder="0" applyAlignment="0" applyProtection="0"/>
    <xf numFmtId="0" fontId="52" fillId="46" borderId="0" applyNumberFormat="0" applyBorder="0" applyAlignment="0" applyProtection="0"/>
    <xf numFmtId="0" fontId="57" fillId="40" borderId="0" applyNumberFormat="0" applyBorder="0" applyAlignment="0" applyProtection="0"/>
    <xf numFmtId="0" fontId="63" fillId="58" borderId="0" applyNumberFormat="0" applyBorder="0" applyAlignment="0" applyProtection="0"/>
    <xf numFmtId="0" fontId="67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4" fillId="56" borderId="30" applyNumberFormat="0" applyAlignment="0" applyProtection="0"/>
    <xf numFmtId="0" fontId="2" fillId="59" borderId="29" applyNumberFormat="0" applyFont="0" applyAlignment="0" applyProtection="0"/>
    <xf numFmtId="0" fontId="56" fillId="0" borderId="0" applyNumberFormat="0" applyFill="0" applyBorder="0" applyAlignment="0" applyProtection="0"/>
    <xf numFmtId="0" fontId="54" fillId="56" borderId="23" applyNumberFormat="0" applyAlignment="0" applyProtection="0"/>
    <xf numFmtId="0" fontId="52" fillId="51" borderId="0" applyNumberFormat="0" applyBorder="0" applyAlignment="0" applyProtection="0"/>
    <xf numFmtId="0" fontId="53" fillId="39" borderId="0" applyNumberFormat="0" applyBorder="0" applyAlignment="0" applyProtection="0"/>
    <xf numFmtId="0" fontId="59" fillId="0" borderId="26" applyNumberFormat="0" applyFill="0" applyAlignment="0" applyProtection="0"/>
    <xf numFmtId="0" fontId="52" fillId="49" borderId="0" applyNumberFormat="0" applyBorder="0" applyAlignment="0" applyProtection="0"/>
    <xf numFmtId="0" fontId="51" fillId="44" borderId="0" applyNumberFormat="0" applyBorder="0" applyAlignment="0" applyProtection="0"/>
    <xf numFmtId="0" fontId="51" fillId="41" borderId="0" applyNumberFormat="0" applyBorder="0" applyAlignment="0" applyProtection="0"/>
    <xf numFmtId="0" fontId="52" fillId="45" borderId="0" applyNumberFormat="0" applyBorder="0" applyAlignment="0" applyProtection="0"/>
    <xf numFmtId="0" fontId="62" fillId="0" borderId="28" applyNumberFormat="0" applyFill="0" applyAlignment="0" applyProtection="0"/>
    <xf numFmtId="0" fontId="52" fillId="55" borderId="0" applyNumberFormat="0" applyBorder="0" applyAlignment="0" applyProtection="0"/>
    <xf numFmtId="0" fontId="52" fillId="50" borderId="0" applyNumberFormat="0" applyBorder="0" applyAlignment="0" applyProtection="0"/>
    <xf numFmtId="0" fontId="52" fillId="48" borderId="0" applyNumberFormat="0" applyBorder="0" applyAlignment="0" applyProtection="0"/>
    <xf numFmtId="0" fontId="61" fillId="43" borderId="23" applyNumberFormat="0" applyAlignment="0" applyProtection="0"/>
    <xf numFmtId="0" fontId="52" fillId="53" borderId="0" applyNumberFormat="0" applyBorder="0" applyAlignment="0" applyProtection="0"/>
    <xf numFmtId="0" fontId="52" fillId="49" borderId="0" applyNumberFormat="0" applyBorder="0" applyAlignment="0" applyProtection="0"/>
    <xf numFmtId="0" fontId="51" fillId="47" borderId="0" applyNumberFormat="0" applyBorder="0" applyAlignment="0" applyProtection="0"/>
    <xf numFmtId="0" fontId="60" fillId="0" borderId="0" applyNumberFormat="0" applyFill="0" applyBorder="0" applyAlignment="0" applyProtection="0"/>
    <xf numFmtId="0" fontId="52" fillId="52" borderId="0" applyNumberFormat="0" applyBorder="0" applyAlignment="0" applyProtection="0"/>
    <xf numFmtId="0" fontId="52" fillId="54" borderId="0" applyNumberFormat="0" applyBorder="0" applyAlignment="0" applyProtection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32" fillId="0" borderId="0"/>
    <xf numFmtId="0" fontId="31" fillId="0" borderId="0"/>
    <xf numFmtId="0" fontId="45" fillId="0" borderId="0"/>
    <xf numFmtId="0" fontId="13" fillId="0" borderId="0"/>
    <xf numFmtId="0" fontId="30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30" fillId="0" borderId="0"/>
    <xf numFmtId="0" fontId="31" fillId="0" borderId="0"/>
    <xf numFmtId="0" fontId="11" fillId="0" borderId="0"/>
    <xf numFmtId="0" fontId="50" fillId="0" borderId="0"/>
    <xf numFmtId="0" fontId="8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30" fillId="0" borderId="0"/>
    <xf numFmtId="0" fontId="2" fillId="0" borderId="0"/>
    <xf numFmtId="0" fontId="3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0" fillId="0" borderId="0"/>
    <xf numFmtId="0" fontId="45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32" fillId="0" borderId="0"/>
    <xf numFmtId="0" fontId="2" fillId="0" borderId="0"/>
    <xf numFmtId="0" fontId="30" fillId="0" borderId="0"/>
    <xf numFmtId="0" fontId="13" fillId="0" borderId="0"/>
    <xf numFmtId="0" fontId="11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32" fillId="0" borderId="0"/>
    <xf numFmtId="0" fontId="50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13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45" fillId="0" borderId="0"/>
    <xf numFmtId="0" fontId="11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30" fillId="0" borderId="0"/>
    <xf numFmtId="0" fontId="11" fillId="0" borderId="0"/>
    <xf numFmtId="0" fontId="2" fillId="0" borderId="0"/>
    <xf numFmtId="0" fontId="13" fillId="0" borderId="0"/>
    <xf numFmtId="0" fontId="32" fillId="0" borderId="0"/>
    <xf numFmtId="0" fontId="11" fillId="0" borderId="0"/>
    <xf numFmtId="0" fontId="32" fillId="0" borderId="0"/>
    <xf numFmtId="0" fontId="8" fillId="0" borderId="0"/>
    <xf numFmtId="0" fontId="2" fillId="0" borderId="0"/>
    <xf numFmtId="0" fontId="3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30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45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11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3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3" fillId="0" borderId="0"/>
    <xf numFmtId="0" fontId="31" fillId="0" borderId="0"/>
    <xf numFmtId="0" fontId="11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13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8" fillId="0" borderId="0"/>
    <xf numFmtId="0" fontId="30" fillId="0" borderId="0"/>
    <xf numFmtId="0" fontId="2" fillId="0" borderId="0"/>
    <xf numFmtId="0" fontId="13" fillId="0" borderId="0"/>
    <xf numFmtId="0" fontId="8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2" fillId="0" borderId="0"/>
    <xf numFmtId="0" fontId="13" fillId="0" borderId="0"/>
    <xf numFmtId="0" fontId="30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2" fillId="0" borderId="0"/>
    <xf numFmtId="0" fontId="13" fillId="0" borderId="0"/>
    <xf numFmtId="0" fontId="30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0" fillId="0" borderId="0"/>
    <xf numFmtId="0" fontId="11" fillId="0" borderId="0"/>
    <xf numFmtId="0" fontId="50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30" fillId="0" borderId="0"/>
    <xf numFmtId="0" fontId="31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50" fillId="0" borderId="0"/>
    <xf numFmtId="0" fontId="3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3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30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13" fillId="0" borderId="0"/>
    <xf numFmtId="0" fontId="31" fillId="0" borderId="0"/>
    <xf numFmtId="0" fontId="32" fillId="0" borderId="0"/>
    <xf numFmtId="0" fontId="3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31" fillId="0" borderId="0"/>
    <xf numFmtId="0" fontId="13" fillId="0" borderId="0"/>
    <xf numFmtId="0" fontId="11" fillId="0" borderId="0"/>
    <xf numFmtId="0" fontId="13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3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30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3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50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11" fillId="0" borderId="0"/>
    <xf numFmtId="0" fontId="13" fillId="0" borderId="0"/>
    <xf numFmtId="0" fontId="13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50" fillId="0" borderId="0"/>
    <xf numFmtId="0" fontId="50" fillId="0" borderId="0"/>
    <xf numFmtId="0" fontId="13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45" fillId="0" borderId="0"/>
    <xf numFmtId="0" fontId="2" fillId="0" borderId="0"/>
    <xf numFmtId="0" fontId="31" fillId="0" borderId="0"/>
    <xf numFmtId="0" fontId="2" fillId="0" borderId="0"/>
    <xf numFmtId="0" fontId="30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5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50" fillId="0" borderId="0"/>
    <xf numFmtId="0" fontId="11" fillId="0" borderId="0"/>
    <xf numFmtId="0" fontId="45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2" fillId="0" borderId="0"/>
    <xf numFmtId="0" fontId="50" fillId="0" borderId="0"/>
    <xf numFmtId="0" fontId="13" fillId="0" borderId="0"/>
    <xf numFmtId="0" fontId="11" fillId="0" borderId="0"/>
    <xf numFmtId="0" fontId="50" fillId="0" borderId="0"/>
    <xf numFmtId="0" fontId="32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45" fillId="0" borderId="0"/>
    <xf numFmtId="0" fontId="32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32" fillId="0" borderId="0"/>
    <xf numFmtId="0" fontId="2" fillId="0" borderId="0"/>
    <xf numFmtId="0" fontId="32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13" fillId="0" borderId="0"/>
    <xf numFmtId="0" fontId="11" fillId="0" borderId="0"/>
    <xf numFmtId="0" fontId="30" fillId="0" borderId="0"/>
    <xf numFmtId="0" fontId="30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3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0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11" fillId="0" borderId="0"/>
    <xf numFmtId="0" fontId="32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32" fillId="0" borderId="0"/>
    <xf numFmtId="0" fontId="2" fillId="0" borderId="0"/>
    <xf numFmtId="0" fontId="30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32" fillId="0" borderId="0"/>
    <xf numFmtId="0" fontId="32" fillId="0" borderId="0"/>
    <xf numFmtId="0" fontId="50" fillId="0" borderId="0"/>
    <xf numFmtId="0" fontId="13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32" fillId="0" borderId="0"/>
    <xf numFmtId="0" fontId="8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1" fillId="0" borderId="0"/>
    <xf numFmtId="0" fontId="3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32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0" fillId="0" borderId="0"/>
    <xf numFmtId="0" fontId="45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45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3" fillId="0" borderId="0"/>
    <xf numFmtId="0" fontId="2" fillId="0" borderId="0"/>
    <xf numFmtId="0" fontId="8" fillId="0" borderId="0"/>
    <xf numFmtId="0" fontId="31" fillId="0" borderId="0"/>
    <xf numFmtId="0" fontId="2" fillId="0" borderId="0"/>
    <xf numFmtId="0" fontId="30" fillId="0" borderId="0"/>
    <xf numFmtId="0" fontId="50" fillId="0" borderId="0"/>
    <xf numFmtId="0" fontId="45" fillId="0" borderId="0"/>
    <xf numFmtId="0" fontId="11" fillId="0" borderId="0"/>
    <xf numFmtId="0" fontId="2" fillId="0" borderId="0"/>
    <xf numFmtId="0" fontId="50" fillId="0" borderId="0"/>
    <xf numFmtId="0" fontId="11" fillId="0" borderId="0"/>
    <xf numFmtId="0" fontId="45" fillId="0" borderId="0"/>
    <xf numFmtId="0" fontId="11" fillId="0" borderId="0"/>
    <xf numFmtId="0" fontId="8" fillId="0" borderId="0"/>
    <xf numFmtId="0" fontId="13" fillId="0" borderId="0"/>
    <xf numFmtId="0" fontId="8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32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50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50" fillId="0" borderId="0"/>
    <xf numFmtId="0" fontId="2" fillId="0" borderId="0"/>
    <xf numFmtId="0" fontId="8" fillId="0" borderId="0"/>
    <xf numFmtId="0" fontId="11" fillId="0" borderId="0"/>
    <xf numFmtId="0" fontId="30" fillId="0" borderId="0"/>
    <xf numFmtId="0" fontId="8" fillId="0" borderId="0"/>
    <xf numFmtId="0" fontId="13" fillId="0" borderId="0"/>
    <xf numFmtId="0" fontId="11" fillId="0" borderId="0"/>
    <xf numFmtId="0" fontId="2" fillId="0" borderId="0"/>
    <xf numFmtId="0" fontId="30" fillId="0" borderId="0"/>
    <xf numFmtId="0" fontId="50" fillId="0" borderId="0"/>
    <xf numFmtId="0" fontId="2" fillId="0" borderId="0"/>
    <xf numFmtId="0" fontId="8" fillId="0" borderId="0"/>
    <xf numFmtId="0" fontId="45" fillId="0" borderId="0"/>
    <xf numFmtId="0" fontId="31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3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11" fillId="0" borderId="0"/>
    <xf numFmtId="0" fontId="11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50" fillId="0" borderId="0"/>
    <xf numFmtId="0" fontId="2" fillId="0" borderId="0"/>
    <xf numFmtId="0" fontId="30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11" fillId="0" borderId="0"/>
    <xf numFmtId="0" fontId="30" fillId="0" borderId="0"/>
    <xf numFmtId="0" fontId="13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32" fillId="0" borderId="0"/>
    <xf numFmtId="0" fontId="50" fillId="0" borderId="0"/>
    <xf numFmtId="0" fontId="8" fillId="0" borderId="0"/>
    <xf numFmtId="0" fontId="30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50" fillId="0" borderId="0"/>
    <xf numFmtId="0" fontId="45" fillId="0" borderId="0"/>
    <xf numFmtId="0" fontId="2" fillId="0" borderId="0"/>
    <xf numFmtId="0" fontId="50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32" fillId="0" borderId="0"/>
    <xf numFmtId="0" fontId="50" fillId="0" borderId="0"/>
    <xf numFmtId="0" fontId="50" fillId="0" borderId="0"/>
    <xf numFmtId="0" fontId="3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30" fillId="0" borderId="0"/>
    <xf numFmtId="0" fontId="11" fillId="0" borderId="0"/>
    <xf numFmtId="0" fontId="3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32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13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50" fillId="0" borderId="0"/>
    <xf numFmtId="0" fontId="31" fillId="0" borderId="0"/>
    <xf numFmtId="0" fontId="32" fillId="0" borderId="0"/>
    <xf numFmtId="0" fontId="13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30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13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32" fillId="0" borderId="0"/>
    <xf numFmtId="0" fontId="2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2" fillId="0" borderId="0"/>
    <xf numFmtId="0" fontId="32" fillId="0" borderId="0"/>
    <xf numFmtId="0" fontId="2" fillId="0" borderId="0"/>
    <xf numFmtId="0" fontId="11" fillId="0" borderId="0"/>
    <xf numFmtId="0" fontId="45" fillId="0" borderId="0"/>
    <xf numFmtId="0" fontId="50" fillId="0" borderId="0"/>
    <xf numFmtId="0" fontId="11" fillId="0" borderId="0"/>
    <xf numFmtId="0" fontId="2" fillId="0" borderId="0"/>
    <xf numFmtId="0" fontId="32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11" fillId="0" borderId="0"/>
    <xf numFmtId="0" fontId="32" fillId="0" borderId="0"/>
    <xf numFmtId="0" fontId="45" fillId="0" borderId="0"/>
    <xf numFmtId="0" fontId="2" fillId="0" borderId="0"/>
    <xf numFmtId="0" fontId="31" fillId="0" borderId="0"/>
    <xf numFmtId="0" fontId="30" fillId="0" borderId="0"/>
    <xf numFmtId="0" fontId="11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2" fillId="0" borderId="0"/>
    <xf numFmtId="0" fontId="50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31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32" fillId="0" borderId="0"/>
    <xf numFmtId="0" fontId="31" fillId="0" borderId="0"/>
    <xf numFmtId="0" fontId="13" fillId="0" borderId="0"/>
    <xf numFmtId="0" fontId="2" fillId="0" borderId="0"/>
    <xf numFmtId="0" fontId="2" fillId="0" borderId="0"/>
    <xf numFmtId="0" fontId="30" fillId="0" borderId="0"/>
    <xf numFmtId="0" fontId="13" fillId="0" borderId="0"/>
    <xf numFmtId="0" fontId="8" fillId="0" borderId="0"/>
    <xf numFmtId="0" fontId="11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31" fillId="0" borderId="0"/>
    <xf numFmtId="0" fontId="30" fillId="0" borderId="0"/>
    <xf numFmtId="0" fontId="11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13" fillId="0" borderId="0"/>
    <xf numFmtId="0" fontId="31" fillId="0" borderId="0"/>
    <xf numFmtId="0" fontId="13" fillId="0" borderId="0"/>
    <xf numFmtId="0" fontId="2" fillId="0" borderId="0"/>
    <xf numFmtId="0" fontId="2" fillId="0" borderId="0"/>
    <xf numFmtId="0" fontId="50" fillId="0" borderId="0"/>
    <xf numFmtId="0" fontId="3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30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45" fillId="0" borderId="0"/>
    <xf numFmtId="0" fontId="11" fillId="0" borderId="0"/>
    <xf numFmtId="0" fontId="50" fillId="0" borderId="0"/>
    <xf numFmtId="0" fontId="11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13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30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32" fillId="0" borderId="0"/>
    <xf numFmtId="0" fontId="11" fillId="0" borderId="0"/>
    <xf numFmtId="0" fontId="8" fillId="0" borderId="0"/>
    <xf numFmtId="0" fontId="11" fillId="0" borderId="0"/>
    <xf numFmtId="0" fontId="30" fillId="0" borderId="0"/>
    <xf numFmtId="0" fontId="8" fillId="0" borderId="0"/>
    <xf numFmtId="0" fontId="50" fillId="0" borderId="0"/>
    <xf numFmtId="0" fontId="11" fillId="0" borderId="0"/>
    <xf numFmtId="0" fontId="30" fillId="0" borderId="0"/>
    <xf numFmtId="0" fontId="13" fillId="0" borderId="0"/>
    <xf numFmtId="0" fontId="45" fillId="0" borderId="0"/>
    <xf numFmtId="0" fontId="2" fillId="0" borderId="0"/>
    <xf numFmtId="0" fontId="2" fillId="0" borderId="0"/>
    <xf numFmtId="0" fontId="13" fillId="0" borderId="0"/>
    <xf numFmtId="0" fontId="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30" fillId="0" borderId="0"/>
    <xf numFmtId="0" fontId="2" fillId="0" borderId="0"/>
    <xf numFmtId="0" fontId="8" fillId="0" borderId="0"/>
    <xf numFmtId="0" fontId="30" fillId="0" borderId="0"/>
    <xf numFmtId="0" fontId="8" fillId="0" borderId="0"/>
    <xf numFmtId="0" fontId="13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30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1" fillId="0" borderId="0"/>
    <xf numFmtId="0" fontId="11" fillId="0" borderId="0"/>
    <xf numFmtId="0" fontId="32" fillId="0" borderId="0"/>
    <xf numFmtId="0" fontId="11" fillId="0" borderId="0"/>
    <xf numFmtId="0" fontId="50" fillId="0" borderId="0"/>
    <xf numFmtId="0" fontId="11" fillId="0" borderId="0"/>
    <xf numFmtId="0" fontId="8" fillId="0" borderId="0"/>
    <xf numFmtId="0" fontId="11" fillId="0" borderId="0"/>
    <xf numFmtId="0" fontId="45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32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32" fillId="0" borderId="0"/>
    <xf numFmtId="0" fontId="45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11" fillId="0" borderId="0"/>
    <xf numFmtId="0" fontId="50" fillId="0" borderId="0"/>
    <xf numFmtId="0" fontId="50" fillId="0" borderId="0"/>
    <xf numFmtId="0" fontId="2" fillId="0" borderId="0"/>
    <xf numFmtId="0" fontId="8" fillId="0" borderId="0"/>
    <xf numFmtId="0" fontId="13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3" fillId="0" borderId="0"/>
    <xf numFmtId="0" fontId="8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13" fillId="0" borderId="0"/>
    <xf numFmtId="0" fontId="30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13" fillId="0" borderId="0"/>
    <xf numFmtId="0" fontId="50" fillId="0" borderId="0"/>
    <xf numFmtId="0" fontId="11" fillId="0" borderId="0"/>
    <xf numFmtId="0" fontId="2" fillId="0" borderId="0"/>
    <xf numFmtId="0" fontId="30" fillId="0" borderId="0"/>
    <xf numFmtId="0" fontId="3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2" fillId="0" borderId="0"/>
    <xf numFmtId="0" fontId="31" fillId="0" borderId="0"/>
    <xf numFmtId="0" fontId="30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32" fillId="0" borderId="0"/>
    <xf numFmtId="0" fontId="45" fillId="0" borderId="0"/>
    <xf numFmtId="0" fontId="32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30" fillId="0" borderId="0"/>
    <xf numFmtId="0" fontId="11" fillId="0" borderId="0"/>
    <xf numFmtId="0" fontId="8" fillId="0" borderId="0"/>
    <xf numFmtId="0" fontId="30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31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13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32" fillId="0" borderId="0"/>
    <xf numFmtId="0" fontId="13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30" fillId="0" borderId="0"/>
    <xf numFmtId="0" fontId="13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30" fillId="0" borderId="0"/>
    <xf numFmtId="0" fontId="8" fillId="0" borderId="0"/>
    <xf numFmtId="0" fontId="30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11" fillId="0" borderId="0"/>
    <xf numFmtId="0" fontId="3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13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45" fillId="0" borderId="0"/>
    <xf numFmtId="0" fontId="2" fillId="0" borderId="0"/>
    <xf numFmtId="0" fontId="32" fillId="0" borderId="0"/>
    <xf numFmtId="0" fontId="11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8" fillId="0" borderId="0"/>
    <xf numFmtId="0" fontId="2" fillId="0" borderId="0"/>
    <xf numFmtId="0" fontId="50" fillId="0" borderId="0"/>
    <xf numFmtId="0" fontId="50" fillId="0" borderId="0"/>
    <xf numFmtId="0" fontId="8" fillId="0" borderId="0"/>
    <xf numFmtId="0" fontId="13" fillId="0" borderId="0"/>
    <xf numFmtId="0" fontId="11" fillId="0" borderId="0"/>
    <xf numFmtId="0" fontId="32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32" fillId="0" borderId="0"/>
    <xf numFmtId="0" fontId="50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13" fillId="0" borderId="0"/>
    <xf numFmtId="0" fontId="50" fillId="0" borderId="0"/>
    <xf numFmtId="0" fontId="11" fillId="0" borderId="0"/>
    <xf numFmtId="0" fontId="3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30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30" fillId="0" borderId="0"/>
    <xf numFmtId="0" fontId="11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32" fillId="0" borderId="0"/>
    <xf numFmtId="0" fontId="31" fillId="0" borderId="0"/>
    <xf numFmtId="0" fontId="2" fillId="0" borderId="0"/>
    <xf numFmtId="0" fontId="11" fillId="0" borderId="0"/>
    <xf numFmtId="0" fontId="13" fillId="0" borderId="0"/>
    <xf numFmtId="0" fontId="30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30" fillId="0" borderId="0"/>
    <xf numFmtId="0" fontId="30" fillId="0" borderId="0"/>
    <xf numFmtId="0" fontId="11" fillId="0" borderId="0"/>
    <xf numFmtId="0" fontId="45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50" fillId="0" borderId="0"/>
    <xf numFmtId="0" fontId="31" fillId="0" borderId="0"/>
    <xf numFmtId="0" fontId="2" fillId="0" borderId="0"/>
    <xf numFmtId="0" fontId="2" fillId="0" borderId="0"/>
    <xf numFmtId="0" fontId="32" fillId="0" borderId="0"/>
    <xf numFmtId="0" fontId="8" fillId="0" borderId="0"/>
    <xf numFmtId="0" fontId="30" fillId="0" borderId="0"/>
    <xf numFmtId="0" fontId="30" fillId="0" borderId="0"/>
    <xf numFmtId="0" fontId="2" fillId="0" borderId="0"/>
    <xf numFmtId="0" fontId="13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31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30" fillId="0" borderId="0"/>
    <xf numFmtId="0" fontId="2" fillId="0" borderId="0"/>
    <xf numFmtId="0" fontId="8" fillId="0" borderId="0"/>
    <xf numFmtId="0" fontId="11" fillId="0" borderId="0"/>
    <xf numFmtId="0" fontId="30" fillId="0" borderId="0"/>
    <xf numFmtId="0" fontId="2" fillId="0" borderId="0"/>
    <xf numFmtId="0" fontId="13" fillId="0" borderId="0"/>
    <xf numFmtId="0" fontId="30" fillId="0" borderId="0"/>
    <xf numFmtId="0" fontId="50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30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31" fillId="0" borderId="0"/>
    <xf numFmtId="0" fontId="31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30" fillId="0" borderId="0"/>
    <xf numFmtId="0" fontId="13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3" fillId="0" borderId="0"/>
    <xf numFmtId="0" fontId="30" fillId="0" borderId="0"/>
    <xf numFmtId="0" fontId="2" fillId="0" borderId="0"/>
    <xf numFmtId="0" fontId="50" fillId="0" borderId="0"/>
    <xf numFmtId="0" fontId="32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50" fillId="0" borderId="0"/>
    <xf numFmtId="0" fontId="50" fillId="0" borderId="0"/>
    <xf numFmtId="0" fontId="31" fillId="0" borderId="0"/>
    <xf numFmtId="0" fontId="11" fillId="0" borderId="0"/>
    <xf numFmtId="0" fontId="2" fillId="0" borderId="0"/>
    <xf numFmtId="0" fontId="50" fillId="0" borderId="0"/>
    <xf numFmtId="0" fontId="50" fillId="0" borderId="0"/>
    <xf numFmtId="0" fontId="32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30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13" fillId="0" borderId="0"/>
    <xf numFmtId="0" fontId="50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11" fillId="0" borderId="0"/>
    <xf numFmtId="0" fontId="8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13" fillId="0" borderId="0"/>
    <xf numFmtId="0" fontId="50" fillId="0" borderId="0"/>
    <xf numFmtId="0" fontId="50" fillId="0" borderId="0"/>
    <xf numFmtId="0" fontId="32" fillId="0" borderId="0"/>
    <xf numFmtId="0" fontId="13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32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8" fillId="0" borderId="0"/>
    <xf numFmtId="0" fontId="8" fillId="0" borderId="0"/>
    <xf numFmtId="0" fontId="13" fillId="0" borderId="0"/>
    <xf numFmtId="0" fontId="11" fillId="0" borderId="0"/>
    <xf numFmtId="0" fontId="8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13" fillId="0" borderId="0"/>
    <xf numFmtId="0" fontId="11" fillId="0" borderId="0"/>
    <xf numFmtId="0" fontId="50" fillId="0" borderId="0"/>
    <xf numFmtId="0" fontId="8" fillId="0" borderId="0"/>
    <xf numFmtId="0" fontId="3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31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50" fillId="0" borderId="0"/>
    <xf numFmtId="0" fontId="32" fillId="0" borderId="0"/>
    <xf numFmtId="0" fontId="50" fillId="0" borderId="0"/>
    <xf numFmtId="0" fontId="8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32" fillId="0" borderId="0"/>
    <xf numFmtId="0" fontId="45" fillId="0" borderId="0"/>
    <xf numFmtId="0" fontId="3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32" fillId="0" borderId="0"/>
    <xf numFmtId="0" fontId="2" fillId="0" borderId="0"/>
    <xf numFmtId="0" fontId="8" fillId="0" borderId="0"/>
    <xf numFmtId="0" fontId="30" fillId="0" borderId="0"/>
    <xf numFmtId="0" fontId="31" fillId="0" borderId="0"/>
    <xf numFmtId="0" fontId="2" fillId="0" borderId="0"/>
    <xf numFmtId="0" fontId="11" fillId="0" borderId="0"/>
    <xf numFmtId="0" fontId="45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50" fillId="0" borderId="0"/>
    <xf numFmtId="0" fontId="13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13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31" fillId="0" borderId="0"/>
    <xf numFmtId="0" fontId="11" fillId="0" borderId="0"/>
    <xf numFmtId="0" fontId="2" fillId="0" borderId="0"/>
    <xf numFmtId="0" fontId="45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8" fillId="0" borderId="0"/>
    <xf numFmtId="0" fontId="31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11" fillId="0" borderId="0"/>
    <xf numFmtId="0" fontId="45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30" fillId="0" borderId="0"/>
    <xf numFmtId="0" fontId="2" fillId="0" borderId="0"/>
    <xf numFmtId="0" fontId="13" fillId="0" borderId="0"/>
    <xf numFmtId="0" fontId="50" fillId="0" borderId="0"/>
    <xf numFmtId="0" fontId="30" fillId="0" borderId="0"/>
    <xf numFmtId="0" fontId="8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50" fillId="0" borderId="0"/>
    <xf numFmtId="0" fontId="13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2" fillId="0" borderId="0"/>
    <xf numFmtId="0" fontId="11" fillId="0" borderId="0"/>
    <xf numFmtId="0" fontId="30" fillId="0" borderId="0"/>
    <xf numFmtId="0" fontId="11" fillId="0" borderId="0"/>
    <xf numFmtId="0" fontId="45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13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1" fillId="0" borderId="0"/>
    <xf numFmtId="0" fontId="11" fillId="0" borderId="0"/>
    <xf numFmtId="0" fontId="13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45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3" fillId="0" borderId="0"/>
    <xf numFmtId="0" fontId="32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2" fillId="0" borderId="0"/>
    <xf numFmtId="0" fontId="45" fillId="0" borderId="0"/>
    <xf numFmtId="0" fontId="2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8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50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45" fillId="0" borderId="0"/>
    <xf numFmtId="0" fontId="2" fillId="0" borderId="0"/>
    <xf numFmtId="0" fontId="50" fillId="0" borderId="0"/>
    <xf numFmtId="0" fontId="13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32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50" fillId="0" borderId="0"/>
    <xf numFmtId="0" fontId="13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32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3" fillId="0" borderId="0"/>
    <xf numFmtId="0" fontId="50" fillId="0" borderId="0"/>
    <xf numFmtId="0" fontId="11" fillId="0" borderId="0"/>
    <xf numFmtId="0" fontId="11" fillId="0" borderId="0"/>
    <xf numFmtId="0" fontId="32" fillId="0" borderId="0"/>
    <xf numFmtId="0" fontId="31" fillId="0" borderId="0"/>
    <xf numFmtId="0" fontId="3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50" fillId="0" borderId="0"/>
    <xf numFmtId="0" fontId="11" fillId="0" borderId="0"/>
    <xf numFmtId="0" fontId="32" fillId="0" borderId="0"/>
    <xf numFmtId="0" fontId="31" fillId="0" borderId="0"/>
    <xf numFmtId="0" fontId="3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1" fillId="0" borderId="0"/>
    <xf numFmtId="0" fontId="32" fillId="0" borderId="0"/>
    <xf numFmtId="0" fontId="3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1" fillId="0" borderId="0"/>
    <xf numFmtId="0" fontId="3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3" fillId="0" borderId="0"/>
    <xf numFmtId="0" fontId="32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8" fillId="0" borderId="0"/>
    <xf numFmtId="0" fontId="50" fillId="0" borderId="0"/>
    <xf numFmtId="0" fontId="13" fillId="0" borderId="0"/>
    <xf numFmtId="0" fontId="2" fillId="59" borderId="29" applyNumberFormat="0" applyFont="0" applyAlignment="0" applyProtection="0"/>
    <xf numFmtId="0" fontId="32" fillId="59" borderId="29" applyNumberFormat="0" applyFont="0" applyAlignment="0" applyProtection="0"/>
    <xf numFmtId="0" fontId="11" fillId="0" borderId="0"/>
    <xf numFmtId="0" fontId="13" fillId="0" borderId="0"/>
    <xf numFmtId="0" fontId="31" fillId="0" borderId="0"/>
    <xf numFmtId="0" fontId="13" fillId="0" borderId="0"/>
    <xf numFmtId="0" fontId="2" fillId="0" borderId="0"/>
    <xf numFmtId="0" fontId="3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2" fillId="59" borderId="29" applyNumberFormat="0" applyFont="0" applyAlignment="0" applyProtection="0"/>
    <xf numFmtId="0" fontId="50" fillId="0" borderId="0"/>
    <xf numFmtId="0" fontId="8" fillId="0" borderId="0"/>
    <xf numFmtId="0" fontId="8" fillId="0" borderId="0"/>
    <xf numFmtId="0" fontId="2" fillId="59" borderId="29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2" fillId="0" borderId="0"/>
    <xf numFmtId="0" fontId="2" fillId="59" borderId="29" applyNumberFormat="0" applyFont="0" applyAlignment="0" applyProtection="0"/>
    <xf numFmtId="0" fontId="13" fillId="0" borderId="0"/>
    <xf numFmtId="0" fontId="13" fillId="0" borderId="0"/>
    <xf numFmtId="0" fontId="8" fillId="0" borderId="0"/>
    <xf numFmtId="0" fontId="2" fillId="0" borderId="0"/>
    <xf numFmtId="0" fontId="2" fillId="59" borderId="29" applyNumberFormat="0" applyFont="0" applyAlignment="0" applyProtection="0"/>
    <xf numFmtId="0" fontId="8" fillId="0" borderId="0"/>
    <xf numFmtId="0" fontId="2" fillId="0" borderId="0"/>
    <xf numFmtId="0" fontId="2" fillId="59" borderId="29" applyNumberFormat="0" applyFont="0" applyAlignment="0" applyProtection="0"/>
  </cellStyleXfs>
  <cellXfs count="110">
    <xf numFmtId="0" fontId="0" fillId="0" borderId="0" xfId="0"/>
    <xf numFmtId="1" fontId="7" fillId="3" borderId="1" xfId="3" applyNumberFormat="1" applyFont="1" applyFill="1" applyBorder="1" applyAlignment="1" applyProtection="1">
      <alignment horizontal="center" vertical="center"/>
    </xf>
    <xf numFmtId="4" fontId="9" fillId="0" borderId="1" xfId="4" applyNumberFormat="1" applyFont="1" applyFill="1" applyBorder="1" applyAlignment="1" applyProtection="1">
      <alignment horizontal="center" vertical="center"/>
      <protection locked="0"/>
    </xf>
    <xf numFmtId="3" fontId="9" fillId="5" borderId="1" xfId="4" applyNumberFormat="1" applyFont="1" applyFill="1" applyBorder="1" applyAlignment="1" applyProtection="1">
      <alignment horizontal="center" vertical="center"/>
    </xf>
    <xf numFmtId="4" fontId="9" fillId="0" borderId="1" xfId="4" applyNumberFormat="1" applyFont="1" applyFill="1" applyBorder="1" applyAlignment="1" applyProtection="1">
      <alignment horizontal="center" vertical="center"/>
    </xf>
    <xf numFmtId="4" fontId="9" fillId="6" borderId="1" xfId="4" applyNumberFormat="1" applyFont="1" applyFill="1" applyBorder="1" applyAlignment="1" applyProtection="1">
      <alignment horizontal="center" vertical="center"/>
    </xf>
    <xf numFmtId="3" fontId="9" fillId="4" borderId="1" xfId="4" applyNumberFormat="1" applyFont="1" applyFill="1" applyBorder="1" applyAlignment="1" applyProtection="1">
      <alignment horizontal="center" vertical="center"/>
    </xf>
    <xf numFmtId="4" fontId="9" fillId="5" borderId="1" xfId="4" applyNumberFormat="1" applyFont="1" applyFill="1" applyBorder="1" applyAlignment="1" applyProtection="1">
      <alignment horizontal="center" vertical="center"/>
    </xf>
    <xf numFmtId="4" fontId="9" fillId="4" borderId="1" xfId="4" applyNumberFormat="1" applyFont="1" applyFill="1" applyBorder="1" applyAlignment="1" applyProtection="1">
      <alignment horizontal="center" vertical="center"/>
    </xf>
    <xf numFmtId="164" fontId="9" fillId="5" borderId="1" xfId="4" applyNumberFormat="1" applyFont="1" applyFill="1" applyBorder="1" applyAlignment="1" applyProtection="1">
      <alignment horizontal="center" vertical="center"/>
    </xf>
    <xf numFmtId="3" fontId="7" fillId="5" borderId="1" xfId="4" applyNumberFormat="1" applyFont="1" applyFill="1" applyBorder="1" applyAlignment="1" applyProtection="1">
      <alignment horizontal="center" vertical="center"/>
    </xf>
    <xf numFmtId="166" fontId="9" fillId="0" borderId="1" xfId="4" applyNumberFormat="1" applyFont="1" applyFill="1" applyBorder="1" applyAlignment="1" applyProtection="1">
      <alignment horizontal="center" vertical="center"/>
    </xf>
    <xf numFmtId="166" fontId="9" fillId="4" borderId="1" xfId="4" applyNumberFormat="1" applyFont="1" applyFill="1" applyBorder="1" applyAlignment="1" applyProtection="1">
      <alignment horizontal="center" vertical="center"/>
    </xf>
    <xf numFmtId="166" fontId="9" fillId="0" borderId="1" xfId="4" applyNumberFormat="1" applyFont="1" applyFill="1" applyBorder="1" applyAlignment="1" applyProtection="1">
      <alignment horizontal="center" vertical="center"/>
      <protection locked="0"/>
    </xf>
    <xf numFmtId="2" fontId="1" fillId="6" borderId="1" xfId="4" applyNumberFormat="1" applyFont="1" applyFill="1" applyBorder="1" applyAlignment="1" applyProtection="1">
      <alignment horizontal="center" vertical="center"/>
    </xf>
    <xf numFmtId="0" fontId="6" fillId="3" borderId="1" xfId="3" applyFont="1" applyFill="1" applyBorder="1" applyAlignment="1" applyProtection="1">
      <alignment horizontal="center" vertical="center"/>
    </xf>
    <xf numFmtId="166" fontId="7" fillId="3" borderId="1" xfId="3" applyNumberFormat="1" applyFont="1" applyFill="1" applyBorder="1" applyAlignment="1" applyProtection="1">
      <alignment horizontal="center" vertical="center"/>
    </xf>
    <xf numFmtId="0" fontId="10" fillId="0" borderId="1" xfId="3" applyFont="1" applyFill="1" applyBorder="1" applyAlignment="1" applyProtection="1">
      <alignment horizontal="right" vertical="center" wrapText="1"/>
    </xf>
    <xf numFmtId="4" fontId="9" fillId="5" borderId="2" xfId="4" applyNumberFormat="1" applyFont="1" applyFill="1" applyBorder="1" applyAlignment="1" applyProtection="1">
      <alignment horizontal="center" vertical="center"/>
    </xf>
    <xf numFmtId="4" fontId="9" fillId="5" borderId="3" xfId="4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textRotation="90"/>
    </xf>
    <xf numFmtId="0" fontId="6" fillId="0" borderId="0" xfId="0" applyFont="1" applyBorder="1" applyAlignment="1" applyProtection="1">
      <alignment horizontal="left" vertical="center"/>
    </xf>
    <xf numFmtId="164" fontId="6" fillId="2" borderId="0" xfId="0" applyNumberFormat="1" applyFont="1" applyFill="1" applyBorder="1" applyAlignment="1" applyProtection="1">
      <alignment horizontal="right" vertical="center"/>
    </xf>
    <xf numFmtId="166" fontId="6" fillId="2" borderId="0" xfId="0" applyNumberFormat="1" applyFont="1" applyFill="1" applyBorder="1" applyAlignment="1" applyProtection="1">
      <alignment horizontal="right" vertical="center"/>
    </xf>
    <xf numFmtId="166" fontId="6" fillId="0" borderId="0" xfId="0" applyNumberFormat="1" applyFont="1" applyBorder="1" applyAlignment="1" applyProtection="1">
      <alignment horizontal="center" vertical="center"/>
    </xf>
    <xf numFmtId="3" fontId="6" fillId="0" borderId="0" xfId="0" applyNumberFormat="1" applyFont="1" applyBorder="1" applyAlignment="1" applyProtection="1">
      <alignment horizontal="center" vertical="center"/>
    </xf>
    <xf numFmtId="164" fontId="7" fillId="3" borderId="2" xfId="3" applyNumberFormat="1" applyFont="1" applyFill="1" applyBorder="1" applyAlignment="1" applyProtection="1">
      <alignment horizontal="center" vertical="center"/>
    </xf>
    <xf numFmtId="164" fontId="7" fillId="3" borderId="7" xfId="3" applyNumberFormat="1" applyFont="1" applyFill="1" applyBorder="1" applyAlignment="1" applyProtection="1">
      <alignment horizontal="center" vertical="center"/>
    </xf>
    <xf numFmtId="164" fontId="7" fillId="3" borderId="3" xfId="3" applyNumberFormat="1" applyFont="1" applyFill="1" applyBorder="1" applyAlignment="1" applyProtection="1">
      <alignment horizontal="center" vertical="center"/>
    </xf>
    <xf numFmtId="164" fontId="7" fillId="3" borderId="4" xfId="3" applyNumberFormat="1" applyFont="1" applyFill="1" applyBorder="1" applyAlignment="1" applyProtection="1">
      <alignment horizontal="center" vertical="center"/>
    </xf>
    <xf numFmtId="164" fontId="7" fillId="3" borderId="5" xfId="3" applyNumberFormat="1" applyFont="1" applyFill="1" applyBorder="1" applyAlignment="1" applyProtection="1">
      <alignment horizontal="center" vertical="center"/>
    </xf>
    <xf numFmtId="166" fontId="7" fillId="3" borderId="2" xfId="3" applyNumberFormat="1" applyFont="1" applyFill="1" applyBorder="1" applyAlignment="1" applyProtection="1">
      <alignment horizontal="center" vertical="center"/>
    </xf>
    <xf numFmtId="166" fontId="7" fillId="3" borderId="7" xfId="3" applyNumberFormat="1" applyFont="1" applyFill="1" applyBorder="1" applyAlignment="1" applyProtection="1">
      <alignment horizontal="center" vertical="center"/>
    </xf>
    <xf numFmtId="166" fontId="7" fillId="3" borderId="3" xfId="3" applyNumberFormat="1" applyFont="1" applyFill="1" applyBorder="1" applyAlignment="1" applyProtection="1">
      <alignment horizontal="center" vertical="center"/>
    </xf>
    <xf numFmtId="1" fontId="4" fillId="3" borderId="2" xfId="3" applyNumberFormat="1" applyFont="1" applyFill="1" applyBorder="1" applyAlignment="1" applyProtection="1">
      <alignment horizontal="center" vertical="center"/>
    </xf>
    <xf numFmtId="1" fontId="4" fillId="3" borderId="3" xfId="3" applyNumberFormat="1" applyFont="1" applyFill="1" applyBorder="1" applyAlignment="1" applyProtection="1">
      <alignment horizontal="center" vertical="center"/>
    </xf>
    <xf numFmtId="0" fontId="6" fillId="3" borderId="8" xfId="3" applyFont="1" applyFill="1" applyBorder="1" applyAlignment="1" applyProtection="1">
      <alignment horizontal="center" vertical="center"/>
    </xf>
    <xf numFmtId="0" fontId="6" fillId="3" borderId="9" xfId="3" applyFont="1" applyFill="1" applyBorder="1" applyAlignment="1" applyProtection="1">
      <alignment horizontal="center" vertical="center"/>
    </xf>
    <xf numFmtId="0" fontId="6" fillId="3" borderId="10" xfId="3" applyFont="1" applyFill="1" applyBorder="1" applyAlignment="1" applyProtection="1">
      <alignment horizontal="center" vertical="center"/>
    </xf>
    <xf numFmtId="0" fontId="6" fillId="3" borderId="11" xfId="3" applyFont="1" applyFill="1" applyBorder="1" applyAlignment="1" applyProtection="1">
      <alignment horizontal="center" vertical="center"/>
    </xf>
    <xf numFmtId="0" fontId="6" fillId="3" borderId="12" xfId="3" applyFont="1" applyFill="1" applyBorder="1" applyAlignment="1" applyProtection="1">
      <alignment horizontal="center" vertical="center"/>
    </xf>
    <xf numFmtId="0" fontId="6" fillId="3" borderId="13" xfId="3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textRotation="90"/>
    </xf>
    <xf numFmtId="3" fontId="6" fillId="2" borderId="4" xfId="5" applyNumberFormat="1" applyFont="1" applyFill="1" applyBorder="1" applyAlignment="1" applyProtection="1">
      <alignment horizontal="center" vertical="center" textRotation="90"/>
    </xf>
    <xf numFmtId="3" fontId="6" fillId="2" borderId="6" xfId="5" applyNumberFormat="1" applyFont="1" applyFill="1" applyBorder="1" applyAlignment="1" applyProtection="1">
      <alignment horizontal="center" vertical="center" textRotation="90"/>
    </xf>
    <xf numFmtId="3" fontId="6" fillId="2" borderId="5" xfId="5" applyNumberFormat="1" applyFont="1" applyFill="1" applyBorder="1" applyAlignment="1" applyProtection="1">
      <alignment horizontal="center" vertical="center" textRotation="90"/>
    </xf>
    <xf numFmtId="0" fontId="10" fillId="5" borderId="1" xfId="3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164" fontId="7" fillId="3" borderId="1" xfId="3" applyNumberFormat="1" applyFont="1" applyFill="1" applyBorder="1" applyAlignment="1" applyProtection="1">
      <alignment horizontal="center" vertical="center"/>
    </xf>
    <xf numFmtId="1" fontId="4" fillId="3" borderId="1" xfId="3" applyNumberFormat="1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right" vertical="center" wrapText="1"/>
    </xf>
    <xf numFmtId="0" fontId="10" fillId="5" borderId="3" xfId="3" applyFont="1" applyFill="1" applyBorder="1" applyAlignment="1" applyProtection="1">
      <alignment horizontal="right" vertical="center" wrapText="1"/>
    </xf>
    <xf numFmtId="0" fontId="10" fillId="5" borderId="2" xfId="3" applyFont="1" applyFill="1" applyBorder="1" applyAlignment="1" applyProtection="1">
      <alignment horizontal="right" vertical="center"/>
    </xf>
    <xf numFmtId="0" fontId="10" fillId="5" borderId="3" xfId="3" applyFont="1" applyFill="1" applyBorder="1" applyAlignment="1" applyProtection="1">
      <alignment horizontal="right" vertical="center"/>
    </xf>
    <xf numFmtId="0" fontId="10" fillId="5" borderId="1" xfId="3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textRotation="90"/>
    </xf>
    <xf numFmtId="0" fontId="7" fillId="0" borderId="6" xfId="0" applyFont="1" applyBorder="1" applyAlignment="1" applyProtection="1">
      <alignment horizontal="center" vertical="center" textRotation="90"/>
    </xf>
    <xf numFmtId="0" fontId="7" fillId="0" borderId="5" xfId="0" applyFont="1" applyBorder="1" applyAlignment="1" applyProtection="1">
      <alignment horizontal="center" vertical="center" textRotation="90"/>
    </xf>
    <xf numFmtId="0" fontId="10" fillId="0" borderId="2" xfId="3" applyFont="1" applyFill="1" applyBorder="1" applyAlignment="1" applyProtection="1">
      <alignment horizontal="right" vertical="center"/>
    </xf>
    <xf numFmtId="0" fontId="10" fillId="0" borderId="3" xfId="3" applyFont="1" applyFill="1" applyBorder="1" applyAlignment="1" applyProtection="1">
      <alignment horizontal="right" vertical="center"/>
    </xf>
    <xf numFmtId="0" fontId="10" fillId="5" borderId="2" xfId="3" applyFont="1" applyFill="1" applyBorder="1" applyAlignment="1" applyProtection="1">
      <alignment horizontal="center" vertical="center"/>
    </xf>
    <xf numFmtId="0" fontId="10" fillId="5" borderId="3" xfId="3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textRotation="90"/>
    </xf>
    <xf numFmtId="0" fontId="12" fillId="0" borderId="6" xfId="0" applyFont="1" applyBorder="1" applyAlignment="1" applyProtection="1">
      <alignment horizontal="center" vertical="center" textRotation="90"/>
    </xf>
    <xf numFmtId="0" fontId="12" fillId="0" borderId="5" xfId="0" applyFont="1" applyBorder="1" applyAlignment="1" applyProtection="1">
      <alignment horizontal="center" vertical="center" textRotation="90"/>
    </xf>
    <xf numFmtId="2" fontId="1" fillId="6" borderId="2" xfId="4" applyNumberFormat="1" applyFont="1" applyFill="1" applyBorder="1" applyAlignment="1" applyProtection="1">
      <alignment horizontal="center" vertical="center"/>
    </xf>
    <xf numFmtId="2" fontId="1" fillId="6" borderId="7" xfId="4" applyNumberFormat="1" applyFont="1" applyFill="1" applyBorder="1" applyAlignment="1" applyProtection="1">
      <alignment horizontal="center" vertical="center"/>
    </xf>
    <xf numFmtId="2" fontId="1" fillId="6" borderId="3" xfId="4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/>
    </xf>
    <xf numFmtId="164" fontId="6" fillId="2" borderId="7" xfId="0" applyNumberFormat="1" applyFont="1" applyFill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/>
    </xf>
    <xf numFmtId="1" fontId="68" fillId="0" borderId="0" xfId="0" applyNumberFormat="1" applyFont="1"/>
    <xf numFmtId="1" fontId="69" fillId="0" borderId="1" xfId="4" applyNumberFormat="1" applyFont="1" applyFill="1" applyBorder="1" applyAlignment="1" applyProtection="1">
      <alignment horizontal="center" vertical="center"/>
    </xf>
    <xf numFmtId="1" fontId="69" fillId="4" borderId="1" xfId="4" applyNumberFormat="1" applyFont="1" applyFill="1" applyBorder="1" applyAlignment="1" applyProtection="1">
      <alignment horizontal="center" vertical="center"/>
    </xf>
    <xf numFmtId="1" fontId="69" fillId="5" borderId="1" xfId="4" applyNumberFormat="1" applyFont="1" applyFill="1" applyBorder="1" applyAlignment="1" applyProtection="1">
      <alignment horizontal="center" vertical="center"/>
    </xf>
    <xf numFmtId="1" fontId="69" fillId="6" borderId="1" xfId="4" applyNumberFormat="1" applyFont="1" applyFill="1" applyBorder="1" applyAlignment="1" applyProtection="1">
      <alignment horizontal="center" vertical="center"/>
    </xf>
    <xf numFmtId="1" fontId="69" fillId="0" borderId="1" xfId="3" applyNumberFormat="1" applyFont="1" applyFill="1" applyBorder="1" applyAlignment="1" applyProtection="1">
      <alignment horizontal="right" vertical="center" wrapText="1"/>
    </xf>
    <xf numFmtId="1" fontId="69" fillId="5" borderId="2" xfId="4" applyNumberFormat="1" applyFont="1" applyFill="1" applyBorder="1" applyAlignment="1" applyProtection="1">
      <alignment horizontal="center" vertical="center"/>
    </xf>
    <xf numFmtId="1" fontId="69" fillId="5" borderId="3" xfId="4" applyNumberFormat="1" applyFont="1" applyFill="1" applyBorder="1" applyAlignment="1" applyProtection="1">
      <alignment horizontal="center" vertical="center"/>
    </xf>
    <xf numFmtId="1" fontId="69" fillId="5" borderId="1" xfId="3" applyNumberFormat="1" applyFont="1" applyFill="1" applyBorder="1" applyAlignment="1" applyProtection="1">
      <alignment horizontal="center" vertical="center" wrapText="1"/>
    </xf>
    <xf numFmtId="1" fontId="69" fillId="3" borderId="1" xfId="3" applyNumberFormat="1" applyFont="1" applyFill="1" applyBorder="1" applyAlignment="1" applyProtection="1">
      <alignment horizontal="center" vertical="center"/>
    </xf>
    <xf numFmtId="0" fontId="0" fillId="0" borderId="1" xfId="0" applyBorder="1"/>
    <xf numFmtId="1" fontId="69" fillId="5" borderId="2" xfId="4" applyNumberFormat="1" applyFont="1" applyFill="1" applyBorder="1" applyAlignment="1" applyProtection="1">
      <alignment horizontal="center" vertical="center"/>
    </xf>
    <xf numFmtId="1" fontId="69" fillId="5" borderId="3" xfId="4" applyNumberFormat="1" applyFont="1" applyFill="1" applyBorder="1" applyAlignment="1" applyProtection="1">
      <alignment horizontal="center" vertical="center"/>
    </xf>
    <xf numFmtId="1" fontId="69" fillId="60" borderId="12" xfId="3" applyNumberFormat="1" applyFont="1" applyFill="1" applyBorder="1" applyAlignment="1" applyProtection="1">
      <alignment horizontal="center" vertical="center"/>
    </xf>
    <xf numFmtId="1" fontId="69" fillId="60" borderId="13" xfId="3" applyNumberFormat="1" applyFont="1" applyFill="1" applyBorder="1" applyAlignment="1" applyProtection="1">
      <alignment horizontal="center" vertical="center"/>
    </xf>
    <xf numFmtId="1" fontId="69" fillId="60" borderId="1" xfId="3" applyNumberFormat="1" applyFont="1" applyFill="1" applyBorder="1" applyAlignment="1" applyProtection="1">
      <alignment horizontal="center" vertical="center"/>
    </xf>
    <xf numFmtId="1" fontId="69" fillId="5" borderId="2" xfId="4" applyNumberFormat="1" applyFont="1" applyFill="1" applyBorder="1" applyAlignment="1" applyProtection="1">
      <alignment horizontal="center" vertical="top"/>
    </xf>
    <xf numFmtId="2" fontId="69" fillId="0" borderId="1" xfId="4" applyNumberFormat="1" applyFont="1" applyFill="1" applyBorder="1" applyAlignment="1" applyProtection="1">
      <alignment horizontal="center" vertical="center"/>
    </xf>
    <xf numFmtId="1" fontId="69" fillId="0" borderId="4" xfId="0" applyNumberFormat="1" applyFont="1" applyBorder="1" applyAlignment="1" applyProtection="1">
      <alignment horizontal="center" vertical="center" textRotation="90"/>
    </xf>
    <xf numFmtId="1" fontId="69" fillId="0" borderId="6" xfId="0" applyNumberFormat="1" applyFont="1" applyBorder="1" applyAlignment="1" applyProtection="1">
      <alignment horizontal="center" vertical="center" textRotation="90"/>
    </xf>
    <xf numFmtId="1" fontId="69" fillId="0" borderId="5" xfId="0" applyNumberFormat="1" applyFont="1" applyBorder="1" applyAlignment="1" applyProtection="1">
      <alignment horizontal="center" vertical="center" textRotation="90"/>
    </xf>
    <xf numFmtId="1" fontId="70" fillId="0" borderId="4" xfId="0" applyNumberFormat="1" applyFont="1" applyBorder="1" applyAlignment="1" applyProtection="1">
      <alignment horizontal="center" vertical="center" textRotation="90"/>
    </xf>
    <xf numFmtId="1" fontId="70" fillId="0" borderId="6" xfId="0" applyNumberFormat="1" applyFont="1" applyBorder="1" applyAlignment="1" applyProtection="1">
      <alignment horizontal="center" vertical="center" textRotation="90"/>
    </xf>
    <xf numFmtId="1" fontId="70" fillId="0" borderId="5" xfId="0" applyNumberFormat="1" applyFont="1" applyBorder="1" applyAlignment="1" applyProtection="1">
      <alignment horizontal="center" vertical="center" textRotation="90"/>
    </xf>
    <xf numFmtId="1" fontId="69" fillId="2" borderId="4" xfId="5" applyNumberFormat="1" applyFont="1" applyFill="1" applyBorder="1" applyAlignment="1" applyProtection="1">
      <alignment horizontal="center" vertical="center" textRotation="90"/>
    </xf>
    <xf numFmtId="1" fontId="69" fillId="2" borderId="6" xfId="5" applyNumberFormat="1" applyFont="1" applyFill="1" applyBorder="1" applyAlignment="1" applyProtection="1">
      <alignment horizontal="center" vertical="center" textRotation="90"/>
    </xf>
    <xf numFmtId="1" fontId="69" fillId="2" borderId="5" xfId="5" applyNumberFormat="1" applyFont="1" applyFill="1" applyBorder="1" applyAlignment="1" applyProtection="1">
      <alignment horizontal="center" vertical="center" textRotation="90"/>
    </xf>
    <xf numFmtId="1" fontId="69" fillId="3" borderId="1" xfId="3" applyNumberFormat="1" applyFont="1" applyFill="1" applyBorder="1" applyAlignment="1" applyProtection="1">
      <alignment horizontal="center" vertical="center"/>
    </xf>
    <xf numFmtId="1" fontId="69" fillId="0" borderId="1" xfId="0" applyNumberFormat="1" applyFont="1" applyBorder="1" applyAlignment="1" applyProtection="1">
      <alignment horizontal="center" vertical="center" textRotation="90"/>
    </xf>
    <xf numFmtId="1" fontId="69" fillId="3" borderId="8" xfId="3" applyNumberFormat="1" applyFont="1" applyFill="1" applyBorder="1" applyAlignment="1" applyProtection="1">
      <alignment horizontal="center" vertical="center"/>
    </xf>
    <xf numFmtId="1" fontId="69" fillId="3" borderId="9" xfId="3" applyNumberFormat="1" applyFont="1" applyFill="1" applyBorder="1" applyAlignment="1" applyProtection="1">
      <alignment horizontal="center" vertical="center"/>
    </xf>
    <xf numFmtId="1" fontId="69" fillId="3" borderId="10" xfId="3" applyNumberFormat="1" applyFont="1" applyFill="1" applyBorder="1" applyAlignment="1" applyProtection="1">
      <alignment horizontal="center" vertical="center"/>
    </xf>
    <xf numFmtId="1" fontId="69" fillId="3" borderId="11" xfId="3" applyNumberFormat="1" applyFont="1" applyFill="1" applyBorder="1" applyAlignment="1" applyProtection="1">
      <alignment horizontal="center" vertical="center"/>
    </xf>
    <xf numFmtId="1" fontId="69" fillId="3" borderId="12" xfId="3" applyNumberFormat="1" applyFont="1" applyFill="1" applyBorder="1" applyAlignment="1" applyProtection="1">
      <alignment horizontal="center" vertical="center"/>
    </xf>
    <xf numFmtId="1" fontId="69" fillId="3" borderId="13" xfId="3" applyNumberFormat="1" applyFont="1" applyFill="1" applyBorder="1" applyAlignment="1" applyProtection="1">
      <alignment horizontal="center" vertical="center"/>
    </xf>
    <xf numFmtId="1" fontId="69" fillId="6" borderId="2" xfId="4" applyNumberFormat="1" applyFont="1" applyFill="1" applyBorder="1" applyAlignment="1" applyProtection="1">
      <alignment horizontal="center" vertical="center"/>
    </xf>
    <xf numFmtId="1" fontId="69" fillId="6" borderId="7" xfId="4" applyNumberFormat="1" applyFont="1" applyFill="1" applyBorder="1" applyAlignment="1" applyProtection="1">
      <alignment horizontal="center" vertical="center"/>
    </xf>
    <xf numFmtId="1" fontId="69" fillId="6" borderId="3" xfId="4" applyNumberFormat="1" applyFont="1" applyFill="1" applyBorder="1" applyAlignment="1" applyProtection="1">
      <alignment horizontal="center" vertical="center"/>
    </xf>
  </cellXfs>
  <cellStyles count="8505">
    <cellStyle name="20% - Accent1" xfId="35" builtinId="30" customBuiltin="1"/>
    <cellStyle name="20% - Accent1 10" xfId="1593"/>
    <cellStyle name="20% - Accent1 11" xfId="1634"/>
    <cellStyle name="20% - Accent1 12" xfId="1675"/>
    <cellStyle name="20% - Accent1 13" xfId="1716"/>
    <cellStyle name="20% - Accent1 2" xfId="64"/>
    <cellStyle name="20% - Accent1 2 2" xfId="1265"/>
    <cellStyle name="20% - Accent1 2 2 2" xfId="2134"/>
    <cellStyle name="20% - Accent1 2 2 3" xfId="2209"/>
    <cellStyle name="20% - Accent1 2 3" xfId="2301"/>
    <cellStyle name="20% - Accent1 2 4" xfId="2256"/>
    <cellStyle name="20% - Accent1 3" xfId="1306"/>
    <cellStyle name="20% - Accent1 3 2" xfId="2252"/>
    <cellStyle name="20% - Accent1 3 3" xfId="2344"/>
    <cellStyle name="20% - Accent1 4" xfId="1347"/>
    <cellStyle name="20% - Accent1 5" xfId="1388"/>
    <cellStyle name="20% - Accent1 6" xfId="1429"/>
    <cellStyle name="20% - Accent1 7" xfId="1470"/>
    <cellStyle name="20% - Accent1 8" xfId="1511"/>
    <cellStyle name="20% - Accent1 9" xfId="1552"/>
    <cellStyle name="20% - Accent2" xfId="39" builtinId="34" customBuiltin="1"/>
    <cellStyle name="20% - Accent2 10" xfId="1594"/>
    <cellStyle name="20% - Accent2 11" xfId="1635"/>
    <cellStyle name="20% - Accent2 12" xfId="1676"/>
    <cellStyle name="20% - Accent2 13" xfId="1717"/>
    <cellStyle name="20% - Accent2 2" xfId="65"/>
    <cellStyle name="20% - Accent2 2 2" xfId="1266"/>
    <cellStyle name="20% - Accent2 2 2 2" xfId="2170"/>
    <cellStyle name="20% - Accent2 2 2 3" xfId="2114"/>
    <cellStyle name="20% - Accent2 2 3" xfId="2302"/>
    <cellStyle name="20% - Accent2 2 4" xfId="2248"/>
    <cellStyle name="20% - Accent2 3" xfId="1307"/>
    <cellStyle name="20% - Accent2 3 2" xfId="2258"/>
    <cellStyle name="20% - Accent2 3 3" xfId="2347"/>
    <cellStyle name="20% - Accent2 4" xfId="1348"/>
    <cellStyle name="20% - Accent2 5" xfId="1389"/>
    <cellStyle name="20% - Accent2 6" xfId="1430"/>
    <cellStyle name="20% - Accent2 7" xfId="1471"/>
    <cellStyle name="20% - Accent2 8" xfId="1512"/>
    <cellStyle name="20% - Accent2 9" xfId="1553"/>
    <cellStyle name="20% - Accent3" xfId="43" builtinId="38" customBuiltin="1"/>
    <cellStyle name="20% - Accent3 10" xfId="1595"/>
    <cellStyle name="20% - Accent3 11" xfId="1636"/>
    <cellStyle name="20% - Accent3 12" xfId="1677"/>
    <cellStyle name="20% - Accent3 13" xfId="1718"/>
    <cellStyle name="20% - Accent3 2" xfId="66"/>
    <cellStyle name="20% - Accent3 2 2" xfId="1267"/>
    <cellStyle name="20% - Accent3 2 2 2" xfId="2168"/>
    <cellStyle name="20% - Accent3 2 2 3" xfId="2228"/>
    <cellStyle name="20% - Accent3 2 3" xfId="2303"/>
    <cellStyle name="20% - Accent3 2 4" xfId="2171"/>
    <cellStyle name="20% - Accent3 3" xfId="1308"/>
    <cellStyle name="20% - Accent3 3 2" xfId="2257"/>
    <cellStyle name="20% - Accent3 3 3" xfId="2346"/>
    <cellStyle name="20% - Accent3 4" xfId="1349"/>
    <cellStyle name="20% - Accent3 5" xfId="1390"/>
    <cellStyle name="20% - Accent3 6" xfId="1431"/>
    <cellStyle name="20% - Accent3 7" xfId="1472"/>
    <cellStyle name="20% - Accent3 8" xfId="1513"/>
    <cellStyle name="20% - Accent3 9" xfId="1554"/>
    <cellStyle name="20% - Accent4" xfId="47" builtinId="42" customBuiltin="1"/>
    <cellStyle name="20% - Accent4 10" xfId="1596"/>
    <cellStyle name="20% - Accent4 11" xfId="1637"/>
    <cellStyle name="20% - Accent4 12" xfId="1678"/>
    <cellStyle name="20% - Accent4 13" xfId="1719"/>
    <cellStyle name="20% - Accent4 2" xfId="67"/>
    <cellStyle name="20% - Accent4 2 2" xfId="1268"/>
    <cellStyle name="20% - Accent4 2 2 2" xfId="2167"/>
    <cellStyle name="20% - Accent4 2 2 3" xfId="2123"/>
    <cellStyle name="20% - Accent4 2 3" xfId="2304"/>
    <cellStyle name="20% - Accent4 2 4" xfId="2197"/>
    <cellStyle name="20% - Accent4 3" xfId="1309"/>
    <cellStyle name="20% - Accent4 3 2" xfId="2264"/>
    <cellStyle name="20% - Accent4 3 3" xfId="2351"/>
    <cellStyle name="20% - Accent4 4" xfId="1350"/>
    <cellStyle name="20% - Accent4 5" xfId="1391"/>
    <cellStyle name="20% - Accent4 6" xfId="1432"/>
    <cellStyle name="20% - Accent4 7" xfId="1473"/>
    <cellStyle name="20% - Accent4 8" xfId="1514"/>
    <cellStyle name="20% - Accent4 9" xfId="1555"/>
    <cellStyle name="20% - Accent5" xfId="51" builtinId="46" customBuiltin="1"/>
    <cellStyle name="20% - Accent5 10" xfId="1597"/>
    <cellStyle name="20% - Accent5 11" xfId="1638"/>
    <cellStyle name="20% - Accent5 12" xfId="1679"/>
    <cellStyle name="20% - Accent5 13" xfId="1720"/>
    <cellStyle name="20% - Accent5 2" xfId="68"/>
    <cellStyle name="20% - Accent5 2 2" xfId="1269"/>
    <cellStyle name="20% - Accent5 2 2 2" xfId="2165"/>
    <cellStyle name="20% - Accent5 2 2 3" xfId="2227"/>
    <cellStyle name="20% - Accent5 2 3" xfId="2305"/>
    <cellStyle name="20% - Accent5 2 4" xfId="2198"/>
    <cellStyle name="20% - Accent5 3" xfId="1310"/>
    <cellStyle name="20% - Accent5 3 2" xfId="2265"/>
    <cellStyle name="20% - Accent5 3 3" xfId="2352"/>
    <cellStyle name="20% - Accent5 4" xfId="1351"/>
    <cellStyle name="20% - Accent5 5" xfId="1392"/>
    <cellStyle name="20% - Accent5 6" xfId="1433"/>
    <cellStyle name="20% - Accent5 7" xfId="1474"/>
    <cellStyle name="20% - Accent5 8" xfId="1515"/>
    <cellStyle name="20% - Accent5 9" xfId="1556"/>
    <cellStyle name="20% - Accent6" xfId="55" builtinId="50" customBuiltin="1"/>
    <cellStyle name="20% - Accent6 10" xfId="1598"/>
    <cellStyle name="20% - Accent6 11" xfId="1639"/>
    <cellStyle name="20% - Accent6 12" xfId="1680"/>
    <cellStyle name="20% - Accent6 13" xfId="1721"/>
    <cellStyle name="20% - Accent6 2" xfId="69"/>
    <cellStyle name="20% - Accent6 2 2" xfId="1270"/>
    <cellStyle name="20% - Accent6 2 2 2" xfId="2164"/>
    <cellStyle name="20% - Accent6 2 2 3" xfId="2187"/>
    <cellStyle name="20% - Accent6 2 3" xfId="2306"/>
    <cellStyle name="20% - Accent6 2 4" xfId="2260"/>
    <cellStyle name="20% - Accent6 3" xfId="1311"/>
    <cellStyle name="20% - Accent6 3 2" xfId="2269"/>
    <cellStyle name="20% - Accent6 3 3" xfId="2356"/>
    <cellStyle name="20% - Accent6 4" xfId="1352"/>
    <cellStyle name="20% - Accent6 5" xfId="1393"/>
    <cellStyle name="20% - Accent6 6" xfId="1434"/>
    <cellStyle name="20% - Accent6 7" xfId="1475"/>
    <cellStyle name="20% - Accent6 8" xfId="1516"/>
    <cellStyle name="20% - Accent6 9" xfId="1557"/>
    <cellStyle name="40% - Accent1" xfId="36" builtinId="31" customBuiltin="1"/>
    <cellStyle name="40% - Accent1 10" xfId="1599"/>
    <cellStyle name="40% - Accent1 11" xfId="1640"/>
    <cellStyle name="40% - Accent1 12" xfId="1681"/>
    <cellStyle name="40% - Accent1 13" xfId="1722"/>
    <cellStyle name="40% - Accent1 2" xfId="70"/>
    <cellStyle name="40% - Accent1 2 2" xfId="1271"/>
    <cellStyle name="40% - Accent1 2 2 2" xfId="2163"/>
    <cellStyle name="40% - Accent1 2 2 3" xfId="2226"/>
    <cellStyle name="40% - Accent1 2 3" xfId="2307"/>
    <cellStyle name="40% - Accent1 2 4" xfId="2250"/>
    <cellStyle name="40% - Accent1 3" xfId="1312"/>
    <cellStyle name="40% - Accent1 3 2" xfId="2268"/>
    <cellStyle name="40% - Accent1 3 3" xfId="2355"/>
    <cellStyle name="40% - Accent1 4" xfId="1353"/>
    <cellStyle name="40% - Accent1 5" xfId="1394"/>
    <cellStyle name="40% - Accent1 6" xfId="1435"/>
    <cellStyle name="40% - Accent1 7" xfId="1476"/>
    <cellStyle name="40% - Accent1 8" xfId="1517"/>
    <cellStyle name="40% - Accent1 9" xfId="1558"/>
    <cellStyle name="40% - Accent2" xfId="40" builtinId="35" customBuiltin="1"/>
    <cellStyle name="40% - Accent2 10" xfId="1600"/>
    <cellStyle name="40% - Accent2 11" xfId="1641"/>
    <cellStyle name="40% - Accent2 12" xfId="1682"/>
    <cellStyle name="40% - Accent2 13" xfId="1723"/>
    <cellStyle name="40% - Accent2 2" xfId="71"/>
    <cellStyle name="40% - Accent2 2 2" xfId="1272"/>
    <cellStyle name="40% - Accent2 2 2 2" xfId="2160"/>
    <cellStyle name="40% - Accent2 2 2 3" xfId="2205"/>
    <cellStyle name="40% - Accent2 2 3" xfId="2308"/>
    <cellStyle name="40% - Accent2 2 4" xfId="2253"/>
    <cellStyle name="40% - Accent2 3" xfId="1313"/>
    <cellStyle name="40% - Accent2 3 2" xfId="2263"/>
    <cellStyle name="40% - Accent2 3 3" xfId="2350"/>
    <cellStyle name="40% - Accent2 4" xfId="1354"/>
    <cellStyle name="40% - Accent2 5" xfId="1395"/>
    <cellStyle name="40% - Accent2 6" xfId="1436"/>
    <cellStyle name="40% - Accent2 7" xfId="1477"/>
    <cellStyle name="40% - Accent2 8" xfId="1518"/>
    <cellStyle name="40% - Accent2 9" xfId="1559"/>
    <cellStyle name="40% - Accent3" xfId="44" builtinId="39" customBuiltin="1"/>
    <cellStyle name="40% - Accent3 10" xfId="1601"/>
    <cellStyle name="40% - Accent3 11" xfId="1642"/>
    <cellStyle name="40% - Accent3 12" xfId="1683"/>
    <cellStyle name="40% - Accent3 13" xfId="1724"/>
    <cellStyle name="40% - Accent3 2" xfId="72"/>
    <cellStyle name="40% - Accent3 2 2" xfId="1273"/>
    <cellStyle name="40% - Accent3 2 2 2" xfId="2135"/>
    <cellStyle name="40% - Accent3 2 2 3" xfId="2225"/>
    <cellStyle name="40% - Accent3 2 3" xfId="2309"/>
    <cellStyle name="40% - Accent3 2 4" xfId="2249"/>
    <cellStyle name="40% - Accent3 3" xfId="1314"/>
    <cellStyle name="40% - Accent3 3 2" xfId="2270"/>
    <cellStyle name="40% - Accent3 3 3" xfId="2357"/>
    <cellStyle name="40% - Accent3 4" xfId="1355"/>
    <cellStyle name="40% - Accent3 5" xfId="1396"/>
    <cellStyle name="40% - Accent3 6" xfId="1437"/>
    <cellStyle name="40% - Accent3 7" xfId="1478"/>
    <cellStyle name="40% - Accent3 8" xfId="1519"/>
    <cellStyle name="40% - Accent3 9" xfId="1560"/>
    <cellStyle name="40% - Accent4" xfId="48" builtinId="43" customBuiltin="1"/>
    <cellStyle name="40% - Accent4 10" xfId="1602"/>
    <cellStyle name="40% - Accent4 11" xfId="1643"/>
    <cellStyle name="40% - Accent4 12" xfId="1684"/>
    <cellStyle name="40% - Accent4 13" xfId="1725"/>
    <cellStyle name="40% - Accent4 2" xfId="73"/>
    <cellStyle name="40% - Accent4 2 2" xfId="1274"/>
    <cellStyle name="40% - Accent4 2 2 2" xfId="2142"/>
    <cellStyle name="40% - Accent4 2 2 3" xfId="2151"/>
    <cellStyle name="40% - Accent4 2 3" xfId="2310"/>
    <cellStyle name="40% - Accent4 2 4" xfId="2080"/>
    <cellStyle name="40% - Accent4 3" xfId="1315"/>
    <cellStyle name="40% - Accent4 3 2" xfId="2287"/>
    <cellStyle name="40% - Accent4 3 3" xfId="2374"/>
    <cellStyle name="40% - Accent4 4" xfId="1356"/>
    <cellStyle name="40% - Accent4 5" xfId="1397"/>
    <cellStyle name="40% - Accent4 6" xfId="1438"/>
    <cellStyle name="40% - Accent4 7" xfId="1479"/>
    <cellStyle name="40% - Accent4 8" xfId="1520"/>
    <cellStyle name="40% - Accent4 9" xfId="1561"/>
    <cellStyle name="40% - Accent5" xfId="52" builtinId="47" customBuiltin="1"/>
    <cellStyle name="40% - Accent5 10" xfId="1603"/>
    <cellStyle name="40% - Accent5 11" xfId="1644"/>
    <cellStyle name="40% - Accent5 12" xfId="1685"/>
    <cellStyle name="40% - Accent5 13" xfId="1726"/>
    <cellStyle name="40% - Accent5 2" xfId="74"/>
    <cellStyle name="40% - Accent5 2 2" xfId="1275"/>
    <cellStyle name="40% - Accent5 2 2 2" xfId="2145"/>
    <cellStyle name="40% - Accent5 2 2 3" xfId="2224"/>
    <cellStyle name="40% - Accent5 2 3" xfId="2311"/>
    <cellStyle name="40% - Accent5 2 4" xfId="2150"/>
    <cellStyle name="40% - Accent5 3" xfId="1316"/>
    <cellStyle name="40% - Accent5 3 2" xfId="2286"/>
    <cellStyle name="40% - Accent5 3 3" xfId="2373"/>
    <cellStyle name="40% - Accent5 4" xfId="1357"/>
    <cellStyle name="40% - Accent5 5" xfId="1398"/>
    <cellStyle name="40% - Accent5 6" xfId="1439"/>
    <cellStyle name="40% - Accent5 7" xfId="1480"/>
    <cellStyle name="40% - Accent5 8" xfId="1521"/>
    <cellStyle name="40% - Accent5 9" xfId="1562"/>
    <cellStyle name="40% - Accent6" xfId="56" builtinId="51" customBuiltin="1"/>
    <cellStyle name="40% - Accent6 10" xfId="1604"/>
    <cellStyle name="40% - Accent6 11" xfId="1645"/>
    <cellStyle name="40% - Accent6 12" xfId="1686"/>
    <cellStyle name="40% - Accent6 13" xfId="1727"/>
    <cellStyle name="40% - Accent6 2" xfId="75"/>
    <cellStyle name="40% - Accent6 2 2" xfId="1276"/>
    <cellStyle name="40% - Accent6 2 2 2" xfId="2132"/>
    <cellStyle name="40% - Accent6 2 2 3" xfId="2166"/>
    <cellStyle name="40% - Accent6 2 3" xfId="2312"/>
    <cellStyle name="40% - Accent6 2 4" xfId="2247"/>
    <cellStyle name="40% - Accent6 3" xfId="1317"/>
    <cellStyle name="40% - Accent6 3 2" xfId="2296"/>
    <cellStyle name="40% - Accent6 3 3" xfId="2383"/>
    <cellStyle name="40% - Accent6 4" xfId="1358"/>
    <cellStyle name="40% - Accent6 5" xfId="1399"/>
    <cellStyle name="40% - Accent6 6" xfId="1440"/>
    <cellStyle name="40% - Accent6 7" xfId="1481"/>
    <cellStyle name="40% - Accent6 8" xfId="1522"/>
    <cellStyle name="40% - Accent6 9" xfId="1563"/>
    <cellStyle name="60% - Accent1" xfId="37" builtinId="32" customBuiltin="1"/>
    <cellStyle name="60% - Accent1 10" xfId="1605"/>
    <cellStyle name="60% - Accent1 11" xfId="1646"/>
    <cellStyle name="60% - Accent1 12" xfId="1687"/>
    <cellStyle name="60% - Accent1 13" xfId="1728"/>
    <cellStyle name="60% - Accent1 2" xfId="76"/>
    <cellStyle name="60% - Accent1 2 2" xfId="1277"/>
    <cellStyle name="60% - Accent1 2 2 2" xfId="2149"/>
    <cellStyle name="60% - Accent1 2 2 3" xfId="2223"/>
    <cellStyle name="60% - Accent1 2 3" xfId="2313"/>
    <cellStyle name="60% - Accent1 2 4" xfId="2245"/>
    <cellStyle name="60% - Accent1 3" xfId="1318"/>
    <cellStyle name="60% - Accent1 3 2" xfId="2292"/>
    <cellStyle name="60% - Accent1 3 3" xfId="2379"/>
    <cellStyle name="60% - Accent1 4" xfId="1359"/>
    <cellStyle name="60% - Accent1 5" xfId="1400"/>
    <cellStyle name="60% - Accent1 6" xfId="1441"/>
    <cellStyle name="60% - Accent1 7" xfId="1482"/>
    <cellStyle name="60% - Accent1 8" xfId="1523"/>
    <cellStyle name="60% - Accent1 9" xfId="1564"/>
    <cellStyle name="60% - Accent2" xfId="41" builtinId="36" customBuiltin="1"/>
    <cellStyle name="60% - Accent2 10" xfId="1606"/>
    <cellStyle name="60% - Accent2 11" xfId="1647"/>
    <cellStyle name="60% - Accent2 12" xfId="1688"/>
    <cellStyle name="60% - Accent2 13" xfId="1729"/>
    <cellStyle name="60% - Accent2 2" xfId="77"/>
    <cellStyle name="60% - Accent2 2 2" xfId="1278"/>
    <cellStyle name="60% - Accent2 2 2 2" xfId="2129"/>
    <cellStyle name="60% - Accent2 2 2 3" xfId="2146"/>
    <cellStyle name="60% - Accent2 2 3" xfId="2314"/>
    <cellStyle name="60% - Accent2 2 4" xfId="2243"/>
    <cellStyle name="60% - Accent2 3" xfId="1319"/>
    <cellStyle name="60% - Accent2 3 2" xfId="2288"/>
    <cellStyle name="60% - Accent2 3 3" xfId="2375"/>
    <cellStyle name="60% - Accent2 4" xfId="1360"/>
    <cellStyle name="60% - Accent2 5" xfId="1401"/>
    <cellStyle name="60% - Accent2 6" xfId="1442"/>
    <cellStyle name="60% - Accent2 7" xfId="1483"/>
    <cellStyle name="60% - Accent2 8" xfId="1524"/>
    <cellStyle name="60% - Accent2 9" xfId="1565"/>
    <cellStyle name="60% - Accent3" xfId="45" builtinId="40" customBuiltin="1"/>
    <cellStyle name="60% - Accent3 10" xfId="1607"/>
    <cellStyle name="60% - Accent3 11" xfId="1648"/>
    <cellStyle name="60% - Accent3 12" xfId="1689"/>
    <cellStyle name="60% - Accent3 13" xfId="1730"/>
    <cellStyle name="60% - Accent3 2" xfId="78"/>
    <cellStyle name="60% - Accent3 2 2" xfId="1279"/>
    <cellStyle name="60% - Accent3 2 2 2" xfId="2137"/>
    <cellStyle name="60% - Accent3 2 2 3" xfId="2222"/>
    <cellStyle name="60% - Accent3 2 3" xfId="2315"/>
    <cellStyle name="60% - Accent3 2 4" xfId="2175"/>
    <cellStyle name="60% - Accent3 3" xfId="1320"/>
    <cellStyle name="60% - Accent3 3 2" xfId="2272"/>
    <cellStyle name="60% - Accent3 3 3" xfId="2359"/>
    <cellStyle name="60% - Accent3 4" xfId="1361"/>
    <cellStyle name="60% - Accent3 5" xfId="1402"/>
    <cellStyle name="60% - Accent3 6" xfId="1443"/>
    <cellStyle name="60% - Accent3 7" xfId="1484"/>
    <cellStyle name="60% - Accent3 8" xfId="1525"/>
    <cellStyle name="60% - Accent3 9" xfId="1566"/>
    <cellStyle name="60% - Accent4" xfId="49" builtinId="44" customBuiltin="1"/>
    <cellStyle name="60% - Accent4 10" xfId="1608"/>
    <cellStyle name="60% - Accent4 11" xfId="1649"/>
    <cellStyle name="60% - Accent4 12" xfId="1690"/>
    <cellStyle name="60% - Accent4 13" xfId="1731"/>
    <cellStyle name="60% - Accent4 2" xfId="79"/>
    <cellStyle name="60% - Accent4 2 2" xfId="1280"/>
    <cellStyle name="60% - Accent4 2 2 2" xfId="2192"/>
    <cellStyle name="60% - Accent4 2 2 3" xfId="2139"/>
    <cellStyle name="60% - Accent4 2 3" xfId="2316"/>
    <cellStyle name="60% - Accent4 2 4" xfId="2206"/>
    <cellStyle name="60% - Accent4 3" xfId="1321"/>
    <cellStyle name="60% - Accent4 3 2" xfId="2285"/>
    <cellStyle name="60% - Accent4 3 3" xfId="2372"/>
    <cellStyle name="60% - Accent4 4" xfId="1362"/>
    <cellStyle name="60% - Accent4 5" xfId="1403"/>
    <cellStyle name="60% - Accent4 6" xfId="1444"/>
    <cellStyle name="60% - Accent4 7" xfId="1485"/>
    <cellStyle name="60% - Accent4 8" xfId="1526"/>
    <cellStyle name="60% - Accent4 9" xfId="1567"/>
    <cellStyle name="60% - Accent5" xfId="53" builtinId="48" customBuiltin="1"/>
    <cellStyle name="60% - Accent5 10" xfId="1609"/>
    <cellStyle name="60% - Accent5 11" xfId="1650"/>
    <cellStyle name="60% - Accent5 12" xfId="1691"/>
    <cellStyle name="60% - Accent5 13" xfId="1732"/>
    <cellStyle name="60% - Accent5 2" xfId="80"/>
    <cellStyle name="60% - Accent5 2 2" xfId="1281"/>
    <cellStyle name="60% - Accent5 2 2 2" xfId="2182"/>
    <cellStyle name="60% - Accent5 2 2 3" xfId="2221"/>
    <cellStyle name="60% - Accent5 2 3" xfId="2317"/>
    <cellStyle name="60% - Accent5 2 4" xfId="2242"/>
    <cellStyle name="60% - Accent5 3" xfId="1322"/>
    <cellStyle name="60% - Accent5 3 2" xfId="2271"/>
    <cellStyle name="60% - Accent5 3 3" xfId="2358"/>
    <cellStyle name="60% - Accent5 4" xfId="1363"/>
    <cellStyle name="60% - Accent5 5" xfId="1404"/>
    <cellStyle name="60% - Accent5 6" xfId="1445"/>
    <cellStyle name="60% - Accent5 7" xfId="1486"/>
    <cellStyle name="60% - Accent5 8" xfId="1527"/>
    <cellStyle name="60% - Accent5 9" xfId="1568"/>
    <cellStyle name="60% - Accent6" xfId="57" builtinId="52" customBuiltin="1"/>
    <cellStyle name="60% - Accent6 10" xfId="1610"/>
    <cellStyle name="60% - Accent6 11" xfId="1651"/>
    <cellStyle name="60% - Accent6 12" xfId="1692"/>
    <cellStyle name="60% - Accent6 13" xfId="1733"/>
    <cellStyle name="60% - Accent6 2" xfId="81"/>
    <cellStyle name="60% - Accent6 2 2" xfId="1282"/>
    <cellStyle name="60% - Accent6 2 2 2" xfId="2181"/>
    <cellStyle name="60% - Accent6 2 2 3" xfId="2138"/>
    <cellStyle name="60% - Accent6 2 3" xfId="2318"/>
    <cellStyle name="60% - Accent6 2 4" xfId="2116"/>
    <cellStyle name="60% - Accent6 3" xfId="1323"/>
    <cellStyle name="60% - Accent6 3 2" xfId="2282"/>
    <cellStyle name="60% - Accent6 3 3" xfId="2369"/>
    <cellStyle name="60% - Accent6 4" xfId="1364"/>
    <cellStyle name="60% - Accent6 5" xfId="1405"/>
    <cellStyle name="60% - Accent6 6" xfId="1446"/>
    <cellStyle name="60% - Accent6 7" xfId="1487"/>
    <cellStyle name="60% - Accent6 8" xfId="1528"/>
    <cellStyle name="60% - Accent6 9" xfId="1569"/>
    <cellStyle name="Accent1" xfId="34" builtinId="29" customBuiltin="1"/>
    <cellStyle name="Accent1 10" xfId="1611"/>
    <cellStyle name="Accent1 11" xfId="1652"/>
    <cellStyle name="Accent1 12" xfId="1693"/>
    <cellStyle name="Accent1 13" xfId="1734"/>
    <cellStyle name="Accent1 2" xfId="82"/>
    <cellStyle name="Accent1 2 2" xfId="1283"/>
    <cellStyle name="Accent1 2 2 2" xfId="2202"/>
    <cellStyle name="Accent1 2 2 3" xfId="2220"/>
    <cellStyle name="Accent1 2 3" xfId="2319"/>
    <cellStyle name="Accent1 2 4" xfId="2241"/>
    <cellStyle name="Accent1 3" xfId="1324"/>
    <cellStyle name="Accent1 3 2" xfId="2298"/>
    <cellStyle name="Accent1 3 3" xfId="2385"/>
    <cellStyle name="Accent1 4" xfId="1365"/>
    <cellStyle name="Accent1 5" xfId="1406"/>
    <cellStyle name="Accent1 6" xfId="1447"/>
    <cellStyle name="Accent1 7" xfId="1488"/>
    <cellStyle name="Accent1 8" xfId="1529"/>
    <cellStyle name="Accent1 9" xfId="1570"/>
    <cellStyle name="Accent2" xfId="38" builtinId="33" customBuiltin="1"/>
    <cellStyle name="Accent2 10" xfId="1612"/>
    <cellStyle name="Accent2 11" xfId="1653"/>
    <cellStyle name="Accent2 12" xfId="1694"/>
    <cellStyle name="Accent2 13" xfId="1735"/>
    <cellStyle name="Accent2 2" xfId="83"/>
    <cellStyle name="Accent2 2 2" xfId="1284"/>
    <cellStyle name="Accent2 2 2 2" xfId="2193"/>
    <cellStyle name="Accent2 2 2 3" xfId="2155"/>
    <cellStyle name="Accent2 2 3" xfId="2320"/>
    <cellStyle name="Accent2 2 4" xfId="2117"/>
    <cellStyle name="Accent2 3" xfId="1325"/>
    <cellStyle name="Accent2 3 2" xfId="2294"/>
    <cellStyle name="Accent2 3 3" xfId="2381"/>
    <cellStyle name="Accent2 4" xfId="1366"/>
    <cellStyle name="Accent2 5" xfId="1407"/>
    <cellStyle name="Accent2 6" xfId="1448"/>
    <cellStyle name="Accent2 7" xfId="1489"/>
    <cellStyle name="Accent2 8" xfId="1530"/>
    <cellStyle name="Accent2 9" xfId="1571"/>
    <cellStyle name="Accent3" xfId="42" builtinId="37" customBuiltin="1"/>
    <cellStyle name="Accent3 10" xfId="1613"/>
    <cellStyle name="Accent3 11" xfId="1654"/>
    <cellStyle name="Accent3 12" xfId="1695"/>
    <cellStyle name="Accent3 13" xfId="1736"/>
    <cellStyle name="Accent3 2" xfId="84"/>
    <cellStyle name="Accent3 2 2" xfId="1285"/>
    <cellStyle name="Accent3 2 2 2" xfId="2204"/>
    <cellStyle name="Accent3 2 2 3" xfId="2219"/>
    <cellStyle name="Accent3 2 3" xfId="2321"/>
    <cellStyle name="Accent3 2 4" xfId="2240"/>
    <cellStyle name="Accent3 3" xfId="1326"/>
    <cellStyle name="Accent3 3 2" xfId="2299"/>
    <cellStyle name="Accent3 3 3" xfId="2386"/>
    <cellStyle name="Accent3 4" xfId="1367"/>
    <cellStyle name="Accent3 5" xfId="1408"/>
    <cellStyle name="Accent3 6" xfId="1449"/>
    <cellStyle name="Accent3 7" xfId="1490"/>
    <cellStyle name="Accent3 8" xfId="1531"/>
    <cellStyle name="Accent3 9" xfId="1572"/>
    <cellStyle name="Accent4" xfId="46" builtinId="41" customBuiltin="1"/>
    <cellStyle name="Accent4 10" xfId="1614"/>
    <cellStyle name="Accent4 11" xfId="1655"/>
    <cellStyle name="Accent4 12" xfId="1696"/>
    <cellStyle name="Accent4 13" xfId="1737"/>
    <cellStyle name="Accent4 2" xfId="85"/>
    <cellStyle name="Accent4 2 2" xfId="1286"/>
    <cellStyle name="Accent4 2 2 2" xfId="2195"/>
    <cellStyle name="Accent4 2 2 3" xfId="2063"/>
    <cellStyle name="Accent4 2 3" xfId="2322"/>
    <cellStyle name="Accent4 2 4" xfId="2118"/>
    <cellStyle name="Accent4 3" xfId="1327"/>
    <cellStyle name="Accent4 3 2" xfId="2295"/>
    <cellStyle name="Accent4 3 3" xfId="2382"/>
    <cellStyle name="Accent4 4" xfId="1368"/>
    <cellStyle name="Accent4 5" xfId="1409"/>
    <cellStyle name="Accent4 6" xfId="1450"/>
    <cellStyle name="Accent4 7" xfId="1491"/>
    <cellStyle name="Accent4 8" xfId="1532"/>
    <cellStyle name="Accent4 9" xfId="1573"/>
    <cellStyle name="Accent5" xfId="50" builtinId="45" customBuiltin="1"/>
    <cellStyle name="Accent5 10" xfId="1615"/>
    <cellStyle name="Accent5 11" xfId="1656"/>
    <cellStyle name="Accent5 12" xfId="1697"/>
    <cellStyle name="Accent5 13" xfId="1738"/>
    <cellStyle name="Accent5 2" xfId="86"/>
    <cellStyle name="Accent5 2 2" xfId="1287"/>
    <cellStyle name="Accent5 2 2 2" xfId="2186"/>
    <cellStyle name="Accent5 2 2 3" xfId="2259"/>
    <cellStyle name="Accent5 2 3" xfId="2323"/>
    <cellStyle name="Accent5 2 4" xfId="2239"/>
    <cellStyle name="Accent5 3" xfId="1328"/>
    <cellStyle name="Accent5 3 2" xfId="2291"/>
    <cellStyle name="Accent5 3 3" xfId="2378"/>
    <cellStyle name="Accent5 4" xfId="1369"/>
    <cellStyle name="Accent5 5" xfId="1410"/>
    <cellStyle name="Accent5 6" xfId="1451"/>
    <cellStyle name="Accent5 7" xfId="1492"/>
    <cellStyle name="Accent5 8" xfId="1533"/>
    <cellStyle name="Accent5 9" xfId="1574"/>
    <cellStyle name="Accent6" xfId="54" builtinId="49" customBuiltin="1"/>
    <cellStyle name="Accent6 10" xfId="1616"/>
    <cellStyle name="Accent6 11" xfId="1657"/>
    <cellStyle name="Accent6 12" xfId="1698"/>
    <cellStyle name="Accent6 13" xfId="1739"/>
    <cellStyle name="Accent6 2" xfId="87"/>
    <cellStyle name="Accent6 2 2" xfId="1288"/>
    <cellStyle name="Accent6 2 2 2" xfId="2184"/>
    <cellStyle name="Accent6 2 2 3" xfId="2254"/>
    <cellStyle name="Accent6 2 3" xfId="2324"/>
    <cellStyle name="Accent6 2 4" xfId="2119"/>
    <cellStyle name="Accent6 3" xfId="1329"/>
    <cellStyle name="Accent6 3 2" xfId="2290"/>
    <cellStyle name="Accent6 3 3" xfId="2377"/>
    <cellStyle name="Accent6 4" xfId="1370"/>
    <cellStyle name="Accent6 5" xfId="1411"/>
    <cellStyle name="Accent6 6" xfId="1452"/>
    <cellStyle name="Accent6 7" xfId="1493"/>
    <cellStyle name="Accent6 8" xfId="1534"/>
    <cellStyle name="Accent6 9" xfId="1575"/>
    <cellStyle name="Bad" xfId="23" builtinId="27" customBuiltin="1"/>
    <cellStyle name="Bad 10" xfId="1617"/>
    <cellStyle name="Bad 11" xfId="1658"/>
    <cellStyle name="Bad 12" xfId="1699"/>
    <cellStyle name="Bad 13" xfId="1740"/>
    <cellStyle name="Bad 2" xfId="88"/>
    <cellStyle name="Bad 2 2" xfId="1289"/>
    <cellStyle name="Bad 2 2 2" xfId="2141"/>
    <cellStyle name="Bad 2 2 3" xfId="2244"/>
    <cellStyle name="Bad 2 3" xfId="2325"/>
    <cellStyle name="Bad 2 4" xfId="2238"/>
    <cellStyle name="Bad 3" xfId="1330"/>
    <cellStyle name="Bad 3 2" xfId="2283"/>
    <cellStyle name="Bad 3 3" xfId="2370"/>
    <cellStyle name="Bad 4" xfId="1371"/>
    <cellStyle name="Bad 5" xfId="1412"/>
    <cellStyle name="Bad 6" xfId="1453"/>
    <cellStyle name="Bad 7" xfId="1494"/>
    <cellStyle name="Bad 8" xfId="1535"/>
    <cellStyle name="Bad 9" xfId="1576"/>
    <cellStyle name="Calculation" xfId="27" builtinId="22" customBuiltin="1"/>
    <cellStyle name="Calculation 10" xfId="1618"/>
    <cellStyle name="Calculation 11" xfId="1659"/>
    <cellStyle name="Calculation 12" xfId="1700"/>
    <cellStyle name="Calculation 13" xfId="1741"/>
    <cellStyle name="Calculation 2" xfId="89"/>
    <cellStyle name="Calculation 2 2" xfId="1290"/>
    <cellStyle name="Calculation 2 2 2" xfId="2147"/>
    <cellStyle name="Calculation 2 2 3" xfId="2158"/>
    <cellStyle name="Calculation 2 3" xfId="2326"/>
    <cellStyle name="Calculation 2 4" xfId="2120"/>
    <cellStyle name="Calculation 3" xfId="1331"/>
    <cellStyle name="Calculation 3 2" xfId="2281"/>
    <cellStyle name="Calculation 3 3" xfId="2368"/>
    <cellStyle name="Calculation 4" xfId="1372"/>
    <cellStyle name="Calculation 5" xfId="1413"/>
    <cellStyle name="Calculation 6" xfId="1454"/>
    <cellStyle name="Calculation 7" xfId="1495"/>
    <cellStyle name="Calculation 8" xfId="1536"/>
    <cellStyle name="Calculation 9" xfId="1577"/>
    <cellStyle name="Check Cell" xfId="29" builtinId="23" customBuiltin="1"/>
    <cellStyle name="Check Cell 10" xfId="1619"/>
    <cellStyle name="Check Cell 11" xfId="1660"/>
    <cellStyle name="Check Cell 12" xfId="1701"/>
    <cellStyle name="Check Cell 13" xfId="1742"/>
    <cellStyle name="Check Cell 2" xfId="90"/>
    <cellStyle name="Check Cell 2 2" xfId="1291"/>
    <cellStyle name="Check Cell 2 2 2" xfId="2144"/>
    <cellStyle name="Check Cell 2 2 3" xfId="2152"/>
    <cellStyle name="Check Cell 2 3" xfId="2327"/>
    <cellStyle name="Check Cell 2 4" xfId="2237"/>
    <cellStyle name="Check Cell 3" xfId="1332"/>
    <cellStyle name="Check Cell 3 2" xfId="2267"/>
    <cellStyle name="Check Cell 3 3" xfId="2354"/>
    <cellStyle name="Check Cell 4" xfId="1373"/>
    <cellStyle name="Check Cell 5" xfId="1414"/>
    <cellStyle name="Check Cell 6" xfId="1455"/>
    <cellStyle name="Check Cell 7" xfId="1496"/>
    <cellStyle name="Check Cell 8" xfId="1537"/>
    <cellStyle name="Check Cell 9" xfId="1578"/>
    <cellStyle name="Explanatory Text" xfId="32" builtinId="53" customBuiltin="1"/>
    <cellStyle name="Explanatory Text 10" xfId="1620"/>
    <cellStyle name="Explanatory Text 11" xfId="1661"/>
    <cellStyle name="Explanatory Text 12" xfId="1702"/>
    <cellStyle name="Explanatory Text 13" xfId="1743"/>
    <cellStyle name="Explanatory Text 2" xfId="91"/>
    <cellStyle name="Explanatory Text 2 2" xfId="1292"/>
    <cellStyle name="Explanatory Text 2 2 2" xfId="2124"/>
    <cellStyle name="Explanatory Text 2 2 3" xfId="2218"/>
    <cellStyle name="Explanatory Text 2 3" xfId="2328"/>
    <cellStyle name="Explanatory Text 2 4" xfId="2121"/>
    <cellStyle name="Explanatory Text 3" xfId="1333"/>
    <cellStyle name="Explanatory Text 3 2" xfId="2280"/>
    <cellStyle name="Explanatory Text 3 3" xfId="2367"/>
    <cellStyle name="Explanatory Text 4" xfId="1374"/>
    <cellStyle name="Explanatory Text 5" xfId="1415"/>
    <cellStyle name="Explanatory Text 6" xfId="1456"/>
    <cellStyle name="Explanatory Text 7" xfId="1497"/>
    <cellStyle name="Explanatory Text 8" xfId="1538"/>
    <cellStyle name="Explanatory Text 9" xfId="1579"/>
    <cellStyle name="Good" xfId="22" builtinId="26" customBuiltin="1"/>
    <cellStyle name="Good 10" xfId="1621"/>
    <cellStyle name="Good 11" xfId="1662"/>
    <cellStyle name="Good 12" xfId="1703"/>
    <cellStyle name="Good 13" xfId="1744"/>
    <cellStyle name="Good 2" xfId="92"/>
    <cellStyle name="Good 2 2" xfId="1293"/>
    <cellStyle name="Good 2 2 2" xfId="2133"/>
    <cellStyle name="Good 2 2 3" xfId="2156"/>
    <cellStyle name="Good 2 3" xfId="2329"/>
    <cellStyle name="Good 2 4" xfId="2236"/>
    <cellStyle name="Good 3" xfId="1334"/>
    <cellStyle name="Good 3 2" xfId="2273"/>
    <cellStyle name="Good 3 3" xfId="2360"/>
    <cellStyle name="Good 4" xfId="1375"/>
    <cellStyle name="Good 5" xfId="1416"/>
    <cellStyle name="Good 6" xfId="1457"/>
    <cellStyle name="Good 7" xfId="1498"/>
    <cellStyle name="Good 8" xfId="1539"/>
    <cellStyle name="Good 9" xfId="1580"/>
    <cellStyle name="Heading 1" xfId="18" builtinId="16" customBuiltin="1"/>
    <cellStyle name="Heading 1 10" xfId="1622"/>
    <cellStyle name="Heading 1 11" xfId="1663"/>
    <cellStyle name="Heading 1 12" xfId="1704"/>
    <cellStyle name="Heading 1 13" xfId="1745"/>
    <cellStyle name="Heading 1 2" xfId="93"/>
    <cellStyle name="Heading 1 2 2" xfId="1294"/>
    <cellStyle name="Heading 1 2 2 2" xfId="2148"/>
    <cellStyle name="Heading 1 2 2 3" xfId="2217"/>
    <cellStyle name="Heading 1 2 3" xfId="2330"/>
    <cellStyle name="Heading 1 2 4" xfId="2086"/>
    <cellStyle name="Heading 1 3" xfId="1335"/>
    <cellStyle name="Heading 1 3 2" xfId="2266"/>
    <cellStyle name="Heading 1 3 3" xfId="2353"/>
    <cellStyle name="Heading 1 4" xfId="1376"/>
    <cellStyle name="Heading 1 5" xfId="1417"/>
    <cellStyle name="Heading 1 6" xfId="1458"/>
    <cellStyle name="Heading 1 7" xfId="1499"/>
    <cellStyle name="Heading 1 8" xfId="1540"/>
    <cellStyle name="Heading 1 9" xfId="1581"/>
    <cellStyle name="Heading 2" xfId="19" builtinId="17" customBuiltin="1"/>
    <cellStyle name="Heading 2 10" xfId="1623"/>
    <cellStyle name="Heading 2 11" xfId="1664"/>
    <cellStyle name="Heading 2 12" xfId="1705"/>
    <cellStyle name="Heading 2 13" xfId="1746"/>
    <cellStyle name="Heading 2 2" xfId="94"/>
    <cellStyle name="Heading 2 2 2" xfId="1295"/>
    <cellStyle name="Heading 2 2 2 2" xfId="2143"/>
    <cellStyle name="Heading 2 2 2 3" xfId="2122"/>
    <cellStyle name="Heading 2 2 3" xfId="2331"/>
    <cellStyle name="Heading 2 2 4" xfId="2235"/>
    <cellStyle name="Heading 2 3" xfId="1336"/>
    <cellStyle name="Heading 2 3 2" xfId="2284"/>
    <cellStyle name="Heading 2 3 3" xfId="2371"/>
    <cellStyle name="Heading 2 4" xfId="1377"/>
    <cellStyle name="Heading 2 5" xfId="1418"/>
    <cellStyle name="Heading 2 6" xfId="1459"/>
    <cellStyle name="Heading 2 7" xfId="1500"/>
    <cellStyle name="Heading 2 8" xfId="1541"/>
    <cellStyle name="Heading 2 9" xfId="1582"/>
    <cellStyle name="Heading 3" xfId="20" builtinId="18" customBuiltin="1"/>
    <cellStyle name="Heading 3 10" xfId="1624"/>
    <cellStyle name="Heading 3 11" xfId="1665"/>
    <cellStyle name="Heading 3 12" xfId="1706"/>
    <cellStyle name="Heading 3 13" xfId="1747"/>
    <cellStyle name="Heading 3 2" xfId="95"/>
    <cellStyle name="Heading 3 2 2" xfId="1296"/>
    <cellStyle name="Heading 3 2 2 2" xfId="2162"/>
    <cellStyle name="Heading 3 2 2 3" xfId="2216"/>
    <cellStyle name="Heading 3 2 3" xfId="2332"/>
    <cellStyle name="Heading 3 2 4" xfId="2172"/>
    <cellStyle name="Heading 3 3" xfId="1337"/>
    <cellStyle name="Heading 3 3 2" xfId="2262"/>
    <cellStyle name="Heading 3 3 3" xfId="2349"/>
    <cellStyle name="Heading 3 4" xfId="1378"/>
    <cellStyle name="Heading 3 5" xfId="1419"/>
    <cellStyle name="Heading 3 6" xfId="1460"/>
    <cellStyle name="Heading 3 7" xfId="1501"/>
    <cellStyle name="Heading 3 8" xfId="1542"/>
    <cellStyle name="Heading 3 9" xfId="1583"/>
    <cellStyle name="Heading 4" xfId="21" builtinId="19" customBuiltin="1"/>
    <cellStyle name="Heading 4 10" xfId="1625"/>
    <cellStyle name="Heading 4 11" xfId="1666"/>
    <cellStyle name="Heading 4 12" xfId="1707"/>
    <cellStyle name="Heading 4 13" xfId="1748"/>
    <cellStyle name="Heading 4 2" xfId="96"/>
    <cellStyle name="Heading 4 2 2" xfId="1297"/>
    <cellStyle name="Heading 4 2 2 2" xfId="2154"/>
    <cellStyle name="Heading 4 2 2 3" xfId="2131"/>
    <cellStyle name="Heading 4 2 3" xfId="2333"/>
    <cellStyle name="Heading 4 2 4" xfId="2234"/>
    <cellStyle name="Heading 4 3" xfId="1338"/>
    <cellStyle name="Heading 4 3 2" xfId="2297"/>
    <cellStyle name="Heading 4 3 3" xfId="2384"/>
    <cellStyle name="Heading 4 4" xfId="1379"/>
    <cellStyle name="Heading 4 5" xfId="1420"/>
    <cellStyle name="Heading 4 6" xfId="1461"/>
    <cellStyle name="Heading 4 7" xfId="1502"/>
    <cellStyle name="Heading 4 8" xfId="1543"/>
    <cellStyle name="Heading 4 9" xfId="1584"/>
    <cellStyle name="Input" xfId="25" builtinId="20" customBuiltin="1"/>
    <cellStyle name="Input 10" xfId="1626"/>
    <cellStyle name="Input 11" xfId="1667"/>
    <cellStyle name="Input 12" xfId="1708"/>
    <cellStyle name="Input 13" xfId="1749"/>
    <cellStyle name="Input 2" xfId="97"/>
    <cellStyle name="Input 2 2" xfId="1298"/>
    <cellStyle name="Input 2 2 2" xfId="2203"/>
    <cellStyle name="Input 2 2 3" xfId="2215"/>
    <cellStyle name="Input 2 3" xfId="2334"/>
    <cellStyle name="Input 2 4" xfId="2199"/>
    <cellStyle name="Input 3" xfId="1339"/>
    <cellStyle name="Input 3 2" xfId="2293"/>
    <cellStyle name="Input 3 3" xfId="2380"/>
    <cellStyle name="Input 4" xfId="1380"/>
    <cellStyle name="Input 5" xfId="1421"/>
    <cellStyle name="Input 6" xfId="1462"/>
    <cellStyle name="Input 7" xfId="1503"/>
    <cellStyle name="Input 8" xfId="1544"/>
    <cellStyle name="Input 9" xfId="1585"/>
    <cellStyle name="Linked Cell" xfId="28" builtinId="24" customBuiltin="1"/>
    <cellStyle name="Linked Cell 10" xfId="1627"/>
    <cellStyle name="Linked Cell 11" xfId="1668"/>
    <cellStyle name="Linked Cell 12" xfId="1709"/>
    <cellStyle name="Linked Cell 13" xfId="1750"/>
    <cellStyle name="Linked Cell 2" xfId="98"/>
    <cellStyle name="Linked Cell 2 2" xfId="1299"/>
    <cellStyle name="Linked Cell 2 2 2" xfId="2194"/>
    <cellStyle name="Linked Cell 2 2 3" xfId="2169"/>
    <cellStyle name="Linked Cell 2 3" xfId="2335"/>
    <cellStyle name="Linked Cell 2 4" xfId="2233"/>
    <cellStyle name="Linked Cell 3" xfId="1340"/>
    <cellStyle name="Linked Cell 3 2" xfId="2289"/>
    <cellStyle name="Linked Cell 3 3" xfId="2376"/>
    <cellStyle name="Linked Cell 4" xfId="1381"/>
    <cellStyle name="Linked Cell 5" xfId="1422"/>
    <cellStyle name="Linked Cell 6" xfId="1463"/>
    <cellStyle name="Linked Cell 7" xfId="1504"/>
    <cellStyle name="Linked Cell 8" xfId="1545"/>
    <cellStyle name="Linked Cell 9" xfId="1586"/>
    <cellStyle name="Neutral" xfId="24" builtinId="28" customBuiltin="1"/>
    <cellStyle name="Neutral 10" xfId="1628"/>
    <cellStyle name="Neutral 11" xfId="1669"/>
    <cellStyle name="Neutral 12" xfId="1710"/>
    <cellStyle name="Neutral 13" xfId="1751"/>
    <cellStyle name="Neutral 2" xfId="99"/>
    <cellStyle name="Neutral 2 2" xfId="1300"/>
    <cellStyle name="Neutral 2 2 2" xfId="2185"/>
    <cellStyle name="Neutral 2 2 3" xfId="2214"/>
    <cellStyle name="Neutral 2 3" xfId="2336"/>
    <cellStyle name="Neutral 2 4" xfId="2130"/>
    <cellStyle name="Neutral 3" xfId="1341"/>
    <cellStyle name="Neutral 3 2" xfId="2274"/>
    <cellStyle name="Neutral 3 3" xfId="2361"/>
    <cellStyle name="Neutral 4" xfId="1382"/>
    <cellStyle name="Neutral 5" xfId="1423"/>
    <cellStyle name="Neutral 6" xfId="1464"/>
    <cellStyle name="Neutral 7" xfId="1505"/>
    <cellStyle name="Neutral 8" xfId="1546"/>
    <cellStyle name="Neutral 9" xfId="1587"/>
    <cellStyle name="Normal" xfId="0" builtinId="0"/>
    <cellStyle name="Normal 10" xfId="1264"/>
    <cellStyle name="Normal 10 10" xfId="2975"/>
    <cellStyle name="Normal 10 11" xfId="5396"/>
    <cellStyle name="Normal 10 12" xfId="5954"/>
    <cellStyle name="Normal 10 13" xfId="5548"/>
    <cellStyle name="Normal 10 14" xfId="6418"/>
    <cellStyle name="Normal 10 15" xfId="6276"/>
    <cellStyle name="Normal 10 16" xfId="6616"/>
    <cellStyle name="Normal 10 17" xfId="6110"/>
    <cellStyle name="Normal 10 18" xfId="5684"/>
    <cellStyle name="Normal 10 19" xfId="6217"/>
    <cellStyle name="Normal 10 2" xfId="1771"/>
    <cellStyle name="Normal 10 2 2" xfId="4284"/>
    <cellStyle name="Normal 10 2 3" xfId="4374"/>
    <cellStyle name="Normal 10 2 4" xfId="4228"/>
    <cellStyle name="Normal 10 2 5" xfId="4817"/>
    <cellStyle name="Normal 10 2 6" xfId="4965"/>
    <cellStyle name="Normal 10 20" xfId="5524"/>
    <cellStyle name="Normal 10 21" xfId="7259"/>
    <cellStyle name="Normal 10 22" xfId="7248"/>
    <cellStyle name="Normal 10 23" xfId="7255"/>
    <cellStyle name="Normal 10 24" xfId="7256"/>
    <cellStyle name="Normal 10 25" xfId="7257"/>
    <cellStyle name="Normal 10 26" xfId="7249"/>
    <cellStyle name="Normal 10 27" xfId="7254"/>
    <cellStyle name="Normal 10 28" xfId="7250"/>
    <cellStyle name="Normal 10 29" xfId="7253"/>
    <cellStyle name="Normal 10 3" xfId="2115"/>
    <cellStyle name="Normal 10 3 2" xfId="4234"/>
    <cellStyle name="Normal 10 3 3" xfId="4314"/>
    <cellStyle name="Normal 10 3 4" xfId="4583"/>
    <cellStyle name="Normal 10 3 5" xfId="4395"/>
    <cellStyle name="Normal 10 3 6" xfId="4959"/>
    <cellStyle name="Normal 10 30" xfId="7251"/>
    <cellStyle name="Normal 10 31" xfId="7252"/>
    <cellStyle name="Normal 10 32" xfId="7295"/>
    <cellStyle name="Normal 10 33" xfId="7331"/>
    <cellStyle name="Normal 10 34" xfId="7367"/>
    <cellStyle name="Normal 10 35" xfId="7403"/>
    <cellStyle name="Normal 10 36" xfId="7439"/>
    <cellStyle name="Normal 10 37" xfId="7475"/>
    <cellStyle name="Normal 10 38" xfId="7511"/>
    <cellStyle name="Normal 10 39" xfId="7547"/>
    <cellStyle name="Normal 10 4" xfId="2394"/>
    <cellStyle name="Normal 10 40" xfId="7583"/>
    <cellStyle name="Normal 10 41" xfId="7619"/>
    <cellStyle name="Normal 10 42" xfId="7655"/>
    <cellStyle name="Normal 10 43" xfId="7691"/>
    <cellStyle name="Normal 10 44" xfId="7727"/>
    <cellStyle name="Normal 10 45" xfId="7763"/>
    <cellStyle name="Normal 10 46" xfId="7799"/>
    <cellStyle name="Normal 10 47" xfId="7835"/>
    <cellStyle name="Normal 10 48" xfId="7871"/>
    <cellStyle name="Normal 10 49" xfId="7907"/>
    <cellStyle name="Normal 10 5" xfId="2580"/>
    <cellStyle name="Normal 10 50" xfId="7943"/>
    <cellStyle name="Normal 10 51" xfId="7979"/>
    <cellStyle name="Normal 10 52" xfId="8015"/>
    <cellStyle name="Normal 10 53" xfId="8051"/>
    <cellStyle name="Normal 10 54" xfId="8437"/>
    <cellStyle name="Normal 10 55" xfId="1798"/>
    <cellStyle name="Normal 10 56" xfId="8481"/>
    <cellStyle name="Normal 10 57" xfId="8495"/>
    <cellStyle name="Normal 10 58" xfId="8500"/>
    <cellStyle name="Normal 10 59" xfId="8503"/>
    <cellStyle name="Normal 10 6" xfId="2696"/>
    <cellStyle name="Normal 10 7" xfId="2736"/>
    <cellStyle name="Normal 10 7 10" xfId="7232"/>
    <cellStyle name="Normal 10 7 11" xfId="7244"/>
    <cellStyle name="Normal 10 7 2" xfId="6859"/>
    <cellStyle name="Normal 10 7 3" xfId="6954"/>
    <cellStyle name="Normal 10 7 4" xfId="7014"/>
    <cellStyle name="Normal 10 7 5" xfId="7066"/>
    <cellStyle name="Normal 10 7 6" xfId="7112"/>
    <cellStyle name="Normal 10 7 7" xfId="7153"/>
    <cellStyle name="Normal 10 7 8" xfId="7188"/>
    <cellStyle name="Normal 10 7 9" xfId="7214"/>
    <cellStyle name="Normal 10 8" xfId="2983"/>
    <cellStyle name="Normal 10 9" xfId="2947"/>
    <cellStyle name="Normal 100" xfId="2484"/>
    <cellStyle name="Normal 101" xfId="2485"/>
    <cellStyle name="Normal 102" xfId="2486"/>
    <cellStyle name="Normal 103" xfId="2487"/>
    <cellStyle name="Normal 104" xfId="2488"/>
    <cellStyle name="Normal 105" xfId="2489"/>
    <cellStyle name="Normal 106" xfId="2490"/>
    <cellStyle name="Normal 107" xfId="2491"/>
    <cellStyle name="Normal 108" xfId="2492"/>
    <cellStyle name="Normal 109" xfId="2493"/>
    <cellStyle name="Normal 11" xfId="2059"/>
    <cellStyle name="Normal 11 10" xfId="2863"/>
    <cellStyle name="Normal 11 11" xfId="5895"/>
    <cellStyle name="Normal 11 12" xfId="6587"/>
    <cellStyle name="Normal 11 13" xfId="6490"/>
    <cellStyle name="Normal 11 14" xfId="5831"/>
    <cellStyle name="Normal 11 15" xfId="6430"/>
    <cellStyle name="Normal 11 16" xfId="6304"/>
    <cellStyle name="Normal 11 17" xfId="6022"/>
    <cellStyle name="Normal 11 18" xfId="6609"/>
    <cellStyle name="Normal 11 19" xfId="6644"/>
    <cellStyle name="Normal 11 2" xfId="2251"/>
    <cellStyle name="Normal 11 2 2" xfId="4328"/>
    <cellStyle name="Normal 11 2 3" xfId="4570"/>
    <cellStyle name="Normal 11 2 4" xfId="4797"/>
    <cellStyle name="Normal 11 2 5" xfId="4813"/>
    <cellStyle name="Normal 11 2 6" xfId="4964"/>
    <cellStyle name="Normal 11 20" xfId="5369"/>
    <cellStyle name="Normal 11 21" xfId="7260"/>
    <cellStyle name="Normal 11 22" xfId="7296"/>
    <cellStyle name="Normal 11 23" xfId="7332"/>
    <cellStyle name="Normal 11 24" xfId="7368"/>
    <cellStyle name="Normal 11 25" xfId="7404"/>
    <cellStyle name="Normal 11 26" xfId="7440"/>
    <cellStyle name="Normal 11 27" xfId="7476"/>
    <cellStyle name="Normal 11 28" xfId="7512"/>
    <cellStyle name="Normal 11 29" xfId="7548"/>
    <cellStyle name="Normal 11 3" xfId="2343"/>
    <cellStyle name="Normal 11 3 2" xfId="4369"/>
    <cellStyle name="Normal 11 3 3" xfId="4606"/>
    <cellStyle name="Normal 11 3 4" xfId="4825"/>
    <cellStyle name="Normal 11 3 5" xfId="4968"/>
    <cellStyle name="Normal 11 3 6" xfId="5060"/>
    <cellStyle name="Normal 11 30" xfId="7584"/>
    <cellStyle name="Normal 11 31" xfId="7620"/>
    <cellStyle name="Normal 11 32" xfId="7656"/>
    <cellStyle name="Normal 11 33" xfId="7692"/>
    <cellStyle name="Normal 11 34" xfId="7728"/>
    <cellStyle name="Normal 11 35" xfId="7764"/>
    <cellStyle name="Normal 11 36" xfId="7800"/>
    <cellStyle name="Normal 11 37" xfId="7836"/>
    <cellStyle name="Normal 11 38" xfId="7872"/>
    <cellStyle name="Normal 11 39" xfId="7908"/>
    <cellStyle name="Normal 11 4" xfId="2395"/>
    <cellStyle name="Normal 11 40" xfId="7944"/>
    <cellStyle name="Normal 11 41" xfId="7980"/>
    <cellStyle name="Normal 11 42" xfId="8016"/>
    <cellStyle name="Normal 11 43" xfId="8052"/>
    <cellStyle name="Normal 11 44" xfId="8087"/>
    <cellStyle name="Normal 11 45" xfId="8122"/>
    <cellStyle name="Normal 11 46" xfId="8157"/>
    <cellStyle name="Normal 11 47" xfId="8192"/>
    <cellStyle name="Normal 11 48" xfId="8227"/>
    <cellStyle name="Normal 11 49" xfId="8262"/>
    <cellStyle name="Normal 11 5" xfId="2581"/>
    <cellStyle name="Normal 11 50" xfId="8297"/>
    <cellStyle name="Normal 11 51" xfId="8332"/>
    <cellStyle name="Normal 11 52" xfId="8367"/>
    <cellStyle name="Normal 11 53" xfId="8402"/>
    <cellStyle name="Normal 11 54" xfId="8438"/>
    <cellStyle name="Normal 11 6" xfId="2651"/>
    <cellStyle name="Normal 11 7" xfId="2918"/>
    <cellStyle name="Normal 11 7 10" xfId="7233"/>
    <cellStyle name="Normal 11 7 11" xfId="7245"/>
    <cellStyle name="Normal 11 7 2" xfId="6860"/>
    <cellStyle name="Normal 11 7 3" xfId="6955"/>
    <cellStyle name="Normal 11 7 4" xfId="7015"/>
    <cellStyle name="Normal 11 7 5" xfId="7067"/>
    <cellStyle name="Normal 11 7 6" xfId="7113"/>
    <cellStyle name="Normal 11 7 7" xfId="7154"/>
    <cellStyle name="Normal 11 7 8" xfId="7189"/>
    <cellStyle name="Normal 11 7 9" xfId="7215"/>
    <cellStyle name="Normal 11 8" xfId="2852"/>
    <cellStyle name="Normal 11 9" xfId="5311"/>
    <cellStyle name="Normal 110" xfId="2494"/>
    <cellStyle name="Normal 111" xfId="2495"/>
    <cellStyle name="Normal 112" xfId="2496"/>
    <cellStyle name="Normal 113" xfId="2497"/>
    <cellStyle name="Normal 114" xfId="2498"/>
    <cellStyle name="Normal 115" xfId="2499"/>
    <cellStyle name="Normal 116" xfId="2500"/>
    <cellStyle name="Normal 117" xfId="2501"/>
    <cellStyle name="Normal 118" xfId="2502"/>
    <cellStyle name="Normal 119" xfId="2503"/>
    <cellStyle name="Normal 12" xfId="2096"/>
    <cellStyle name="Normal 12 10" xfId="5272"/>
    <cellStyle name="Normal 12 11" xfId="5914"/>
    <cellStyle name="Normal 12 12" xfId="6306"/>
    <cellStyle name="Normal 12 13" xfId="6666"/>
    <cellStyle name="Normal 12 14" xfId="6005"/>
    <cellStyle name="Normal 12 15" xfId="5515"/>
    <cellStyle name="Normal 12 16" xfId="5443"/>
    <cellStyle name="Normal 12 17" xfId="5485"/>
    <cellStyle name="Normal 12 18" xfId="6752"/>
    <cellStyle name="Normal 12 19" xfId="6929"/>
    <cellStyle name="Normal 12 2" xfId="2255"/>
    <cellStyle name="Normal 12 2 2" xfId="4330"/>
    <cellStyle name="Normal 12 2 3" xfId="4572"/>
    <cellStyle name="Normal 12 2 4" xfId="4798"/>
    <cellStyle name="Normal 12 2 5" xfId="4386"/>
    <cellStyle name="Normal 12 2 6" xfId="4418"/>
    <cellStyle name="Normal 12 20" xfId="6991"/>
    <cellStyle name="Normal 12 21" xfId="7261"/>
    <cellStyle name="Normal 12 22" xfId="7297"/>
    <cellStyle name="Normal 12 23" xfId="7333"/>
    <cellStyle name="Normal 12 24" xfId="7369"/>
    <cellStyle name="Normal 12 25" xfId="7405"/>
    <cellStyle name="Normal 12 26" xfId="7441"/>
    <cellStyle name="Normal 12 27" xfId="7477"/>
    <cellStyle name="Normal 12 28" xfId="7513"/>
    <cellStyle name="Normal 12 29" xfId="7549"/>
    <cellStyle name="Normal 12 3" xfId="2345"/>
    <cellStyle name="Normal 12 3 2" xfId="4370"/>
    <cellStyle name="Normal 12 3 3" xfId="4607"/>
    <cellStyle name="Normal 12 3 4" xfId="4826"/>
    <cellStyle name="Normal 12 3 5" xfId="4969"/>
    <cellStyle name="Normal 12 3 6" xfId="5061"/>
    <cellStyle name="Normal 12 30" xfId="7585"/>
    <cellStyle name="Normal 12 31" xfId="7621"/>
    <cellStyle name="Normal 12 32" xfId="7657"/>
    <cellStyle name="Normal 12 33" xfId="7693"/>
    <cellStyle name="Normal 12 34" xfId="7729"/>
    <cellStyle name="Normal 12 35" xfId="7765"/>
    <cellStyle name="Normal 12 36" xfId="7801"/>
    <cellStyle name="Normal 12 37" xfId="7837"/>
    <cellStyle name="Normal 12 38" xfId="7873"/>
    <cellStyle name="Normal 12 39" xfId="7909"/>
    <cellStyle name="Normal 12 4" xfId="2396"/>
    <cellStyle name="Normal 12 40" xfId="7945"/>
    <cellStyle name="Normal 12 41" xfId="7981"/>
    <cellStyle name="Normal 12 42" xfId="8017"/>
    <cellStyle name="Normal 12 43" xfId="8053"/>
    <cellStyle name="Normal 12 44" xfId="8088"/>
    <cellStyle name="Normal 12 45" xfId="8123"/>
    <cellStyle name="Normal 12 46" xfId="8158"/>
    <cellStyle name="Normal 12 47" xfId="8193"/>
    <cellStyle name="Normal 12 48" xfId="8228"/>
    <cellStyle name="Normal 12 49" xfId="8263"/>
    <cellStyle name="Normal 12 5" xfId="2582"/>
    <cellStyle name="Normal 12 50" xfId="8298"/>
    <cellStyle name="Normal 12 51" xfId="8333"/>
    <cellStyle name="Normal 12 52" xfId="8368"/>
    <cellStyle name="Normal 12 53" xfId="8403"/>
    <cellStyle name="Normal 12 54" xfId="8439"/>
    <cellStyle name="Normal 12 6" xfId="2649"/>
    <cellStyle name="Normal 12 7" xfId="2925"/>
    <cellStyle name="Normal 12 7 10" xfId="7234"/>
    <cellStyle name="Normal 12 7 11" xfId="7246"/>
    <cellStyle name="Normal 12 7 2" xfId="6861"/>
    <cellStyle name="Normal 12 7 3" xfId="6956"/>
    <cellStyle name="Normal 12 7 4" xfId="7016"/>
    <cellStyle name="Normal 12 7 5" xfId="7068"/>
    <cellStyle name="Normal 12 7 6" xfId="7114"/>
    <cellStyle name="Normal 12 7 7" xfId="7155"/>
    <cellStyle name="Normal 12 7 8" xfId="7190"/>
    <cellStyle name="Normal 12 7 9" xfId="7216"/>
    <cellStyle name="Normal 12 8" xfId="2901"/>
    <cellStyle name="Normal 12 9" xfId="5236"/>
    <cellStyle name="Normal 120" xfId="2504"/>
    <cellStyle name="Normal 121" xfId="2505"/>
    <cellStyle name="Normal 122" xfId="2506"/>
    <cellStyle name="Normal 123" xfId="2507"/>
    <cellStyle name="Normal 124" xfId="2508"/>
    <cellStyle name="Normal 125" xfId="2509"/>
    <cellStyle name="Normal 126" xfId="2510"/>
    <cellStyle name="Normal 127" xfId="2511"/>
    <cellStyle name="Normal 128" xfId="2512"/>
    <cellStyle name="Normal 129" xfId="2513"/>
    <cellStyle name="Normal 13" xfId="2044"/>
    <cellStyle name="Normal 13 10" xfId="7370"/>
    <cellStyle name="Normal 13 11" xfId="7406"/>
    <cellStyle name="Normal 13 12" xfId="7442"/>
    <cellStyle name="Normal 13 13" xfId="7478"/>
    <cellStyle name="Normal 13 14" xfId="7514"/>
    <cellStyle name="Normal 13 15" xfId="7550"/>
    <cellStyle name="Normal 13 16" xfId="7586"/>
    <cellStyle name="Normal 13 17" xfId="7622"/>
    <cellStyle name="Normal 13 18" xfId="7658"/>
    <cellStyle name="Normal 13 19" xfId="7694"/>
    <cellStyle name="Normal 13 2" xfId="2246"/>
    <cellStyle name="Normal 13 20" xfId="7730"/>
    <cellStyle name="Normal 13 21" xfId="7766"/>
    <cellStyle name="Normal 13 22" xfId="7802"/>
    <cellStyle name="Normal 13 23" xfId="7838"/>
    <cellStyle name="Normal 13 24" xfId="7874"/>
    <cellStyle name="Normal 13 25" xfId="7910"/>
    <cellStyle name="Normal 13 26" xfId="7946"/>
    <cellStyle name="Normal 13 27" xfId="7982"/>
    <cellStyle name="Normal 13 28" xfId="8018"/>
    <cellStyle name="Normal 13 29" xfId="8054"/>
    <cellStyle name="Normal 13 3" xfId="2342"/>
    <cellStyle name="Normal 13 30" xfId="8089"/>
    <cellStyle name="Normal 13 31" xfId="8124"/>
    <cellStyle name="Normal 13 32" xfId="8159"/>
    <cellStyle name="Normal 13 33" xfId="8194"/>
    <cellStyle name="Normal 13 34" xfId="8229"/>
    <cellStyle name="Normal 13 35" xfId="8264"/>
    <cellStyle name="Normal 13 36" xfId="8299"/>
    <cellStyle name="Normal 13 37" xfId="8334"/>
    <cellStyle name="Normal 13 38" xfId="8369"/>
    <cellStyle name="Normal 13 39" xfId="8404"/>
    <cellStyle name="Normal 13 4" xfId="2397"/>
    <cellStyle name="Normal 13 40" xfId="8440"/>
    <cellStyle name="Normal 13 5" xfId="2583"/>
    <cellStyle name="Normal 13 6" xfId="6862"/>
    <cellStyle name="Normal 13 7" xfId="7262"/>
    <cellStyle name="Normal 13 8" xfId="7298"/>
    <cellStyle name="Normal 13 9" xfId="7334"/>
    <cellStyle name="Normal 130" xfId="2514"/>
    <cellStyle name="Normal 131" xfId="2515"/>
    <cellStyle name="Normal 132" xfId="2516"/>
    <cellStyle name="Normal 133" xfId="2517"/>
    <cellStyle name="Normal 134" xfId="2518"/>
    <cellStyle name="Normal 135" xfId="2519"/>
    <cellStyle name="Normal 136" xfId="2520"/>
    <cellStyle name="Normal 137" xfId="2521"/>
    <cellStyle name="Normal 138" xfId="2522"/>
    <cellStyle name="Normal 139" xfId="2523"/>
    <cellStyle name="Normal 14" xfId="2113"/>
    <cellStyle name="Normal 14 10" xfId="5352"/>
    <cellStyle name="Normal 14 11" xfId="5928"/>
    <cellStyle name="Normal 14 12" xfId="6597"/>
    <cellStyle name="Normal 14 13" xfId="5573"/>
    <cellStyle name="Normal 14 14" xfId="5774"/>
    <cellStyle name="Normal 14 15" xfId="5990"/>
    <cellStyle name="Normal 14 16" xfId="5423"/>
    <cellStyle name="Normal 14 17" xfId="5772"/>
    <cellStyle name="Normal 14 18" xfId="6426"/>
    <cellStyle name="Normal 14 19" xfId="6247"/>
    <cellStyle name="Normal 14 2" xfId="2261"/>
    <cellStyle name="Normal 14 2 2" xfId="4333"/>
    <cellStyle name="Normal 14 2 3" xfId="4574"/>
    <cellStyle name="Normal 14 2 4" xfId="4799"/>
    <cellStyle name="Normal 14 2 5" xfId="4812"/>
    <cellStyle name="Normal 14 2 6" xfId="4963"/>
    <cellStyle name="Normal 14 20" xfId="5558"/>
    <cellStyle name="Normal 14 21" xfId="7263"/>
    <cellStyle name="Normal 14 22" xfId="7299"/>
    <cellStyle name="Normal 14 23" xfId="7335"/>
    <cellStyle name="Normal 14 24" xfId="7371"/>
    <cellStyle name="Normal 14 25" xfId="7407"/>
    <cellStyle name="Normal 14 26" xfId="7443"/>
    <cellStyle name="Normal 14 27" xfId="7479"/>
    <cellStyle name="Normal 14 28" xfId="7515"/>
    <cellStyle name="Normal 14 29" xfId="7551"/>
    <cellStyle name="Normal 14 3" xfId="2348"/>
    <cellStyle name="Normal 14 3 2" xfId="4371"/>
    <cellStyle name="Normal 14 3 3" xfId="4609"/>
    <cellStyle name="Normal 14 3 4" xfId="4827"/>
    <cellStyle name="Normal 14 3 5" xfId="4970"/>
    <cellStyle name="Normal 14 3 6" xfId="5062"/>
    <cellStyle name="Normal 14 30" xfId="7587"/>
    <cellStyle name="Normal 14 31" xfId="7623"/>
    <cellStyle name="Normal 14 32" xfId="7659"/>
    <cellStyle name="Normal 14 33" xfId="7695"/>
    <cellStyle name="Normal 14 34" xfId="7731"/>
    <cellStyle name="Normal 14 35" xfId="7767"/>
    <cellStyle name="Normal 14 36" xfId="7803"/>
    <cellStyle name="Normal 14 37" xfId="7839"/>
    <cellStyle name="Normal 14 38" xfId="7875"/>
    <cellStyle name="Normal 14 39" xfId="7911"/>
    <cellStyle name="Normal 14 4" xfId="2398"/>
    <cellStyle name="Normal 14 40" xfId="7947"/>
    <cellStyle name="Normal 14 41" xfId="7983"/>
    <cellStyle name="Normal 14 42" xfId="8019"/>
    <cellStyle name="Normal 14 43" xfId="8055"/>
    <cellStyle name="Normal 14 44" xfId="8090"/>
    <cellStyle name="Normal 14 45" xfId="8125"/>
    <cellStyle name="Normal 14 46" xfId="8160"/>
    <cellStyle name="Normal 14 47" xfId="8195"/>
    <cellStyle name="Normal 14 48" xfId="8230"/>
    <cellStyle name="Normal 14 49" xfId="8265"/>
    <cellStyle name="Normal 14 5" xfId="2584"/>
    <cellStyle name="Normal 14 50" xfId="8300"/>
    <cellStyle name="Normal 14 51" xfId="8335"/>
    <cellStyle name="Normal 14 52" xfId="8370"/>
    <cellStyle name="Normal 14 53" xfId="8405"/>
    <cellStyle name="Normal 14 54" xfId="8441"/>
    <cellStyle name="Normal 14 6" xfId="2689"/>
    <cellStyle name="Normal 14 7" xfId="2933"/>
    <cellStyle name="Normal 14 7 10" xfId="7236"/>
    <cellStyle name="Normal 14 7 11" xfId="7247"/>
    <cellStyle name="Normal 14 7 2" xfId="6863"/>
    <cellStyle name="Normal 14 7 3" xfId="6958"/>
    <cellStyle name="Normal 14 7 4" xfId="7018"/>
    <cellStyle name="Normal 14 7 5" xfId="7070"/>
    <cellStyle name="Normal 14 7 6" xfId="7116"/>
    <cellStyle name="Normal 14 7 7" xfId="7157"/>
    <cellStyle name="Normal 14 7 8" xfId="7192"/>
    <cellStyle name="Normal 14 7 9" xfId="7218"/>
    <cellStyle name="Normal 14 8" xfId="2818"/>
    <cellStyle name="Normal 14 9" xfId="5103"/>
    <cellStyle name="Normal 140" xfId="2524"/>
    <cellStyle name="Normal 141" xfId="2525"/>
    <cellStyle name="Normal 142" xfId="2526"/>
    <cellStyle name="Normal 143" xfId="2527"/>
    <cellStyle name="Normal 144" xfId="2528"/>
    <cellStyle name="Normal 145" xfId="2529"/>
    <cellStyle name="Normal 146" xfId="2530"/>
    <cellStyle name="Normal 147" xfId="2531"/>
    <cellStyle name="Normal 148" xfId="2532"/>
    <cellStyle name="Normal 149" xfId="2533"/>
    <cellStyle name="Normal 15" xfId="1757"/>
    <cellStyle name="Normal 15 2" xfId="6864"/>
    <cellStyle name="Normal 15 2 2" xfId="2399"/>
    <cellStyle name="Normal 15 2 3" xfId="8478"/>
    <cellStyle name="Normal 15 2 4" xfId="8480"/>
    <cellStyle name="Normal 15 3" xfId="2585"/>
    <cellStyle name="Normal 15 4" xfId="8482"/>
    <cellStyle name="Normal 15 5" xfId="8479"/>
    <cellStyle name="Normal 150" xfId="2534"/>
    <cellStyle name="Normal 151" xfId="2535"/>
    <cellStyle name="Normal 152" xfId="2536"/>
    <cellStyle name="Normal 153" xfId="2537"/>
    <cellStyle name="Normal 154" xfId="2538"/>
    <cellStyle name="Normal 155" xfId="2539"/>
    <cellStyle name="Normal 156" xfId="2540"/>
    <cellStyle name="Normal 157" xfId="2541"/>
    <cellStyle name="Normal 158" xfId="2542"/>
    <cellStyle name="Normal 159" xfId="2543"/>
    <cellStyle name="Normal 16" xfId="2400"/>
    <cellStyle name="Normal 16 10" xfId="7517"/>
    <cellStyle name="Normal 16 11" xfId="7553"/>
    <cellStyle name="Normal 16 12" xfId="7589"/>
    <cellStyle name="Normal 16 13" xfId="7625"/>
    <cellStyle name="Normal 16 14" xfId="7661"/>
    <cellStyle name="Normal 16 15" xfId="7697"/>
    <cellStyle name="Normal 16 16" xfId="7733"/>
    <cellStyle name="Normal 16 17" xfId="7769"/>
    <cellStyle name="Normal 16 18" xfId="7805"/>
    <cellStyle name="Normal 16 19" xfId="7841"/>
    <cellStyle name="Normal 16 2" xfId="6865"/>
    <cellStyle name="Normal 16 20" xfId="7877"/>
    <cellStyle name="Normal 16 21" xfId="7913"/>
    <cellStyle name="Normal 16 22" xfId="7949"/>
    <cellStyle name="Normal 16 23" xfId="7985"/>
    <cellStyle name="Normal 16 24" xfId="8021"/>
    <cellStyle name="Normal 16 25" xfId="8057"/>
    <cellStyle name="Normal 16 26" xfId="8092"/>
    <cellStyle name="Normal 16 27" xfId="8127"/>
    <cellStyle name="Normal 16 28" xfId="8162"/>
    <cellStyle name="Normal 16 29" xfId="8197"/>
    <cellStyle name="Normal 16 3" xfId="7265"/>
    <cellStyle name="Normal 16 30" xfId="8232"/>
    <cellStyle name="Normal 16 31" xfId="8267"/>
    <cellStyle name="Normal 16 32" xfId="8302"/>
    <cellStyle name="Normal 16 33" xfId="8337"/>
    <cellStyle name="Normal 16 34" xfId="8372"/>
    <cellStyle name="Normal 16 35" xfId="8406"/>
    <cellStyle name="Normal 16 36" xfId="8442"/>
    <cellStyle name="Normal 16 4" xfId="7301"/>
    <cellStyle name="Normal 16 5" xfId="7337"/>
    <cellStyle name="Normal 16 6" xfId="7373"/>
    <cellStyle name="Normal 16 7" xfId="7409"/>
    <cellStyle name="Normal 16 8" xfId="7445"/>
    <cellStyle name="Normal 16 9" xfId="7481"/>
    <cellStyle name="Normal 160" xfId="2564"/>
    <cellStyle name="Normal 161" xfId="2565"/>
    <cellStyle name="Normal 162" xfId="2544"/>
    <cellStyle name="Normal 163" xfId="2566"/>
    <cellStyle name="Normal 164" xfId="2545"/>
    <cellStyle name="Normal 165" xfId="2546"/>
    <cellStyle name="Normal 166" xfId="2547"/>
    <cellStyle name="Normal 167" xfId="2548"/>
    <cellStyle name="Normal 168" xfId="2549"/>
    <cellStyle name="Normal 169" xfId="2550"/>
    <cellStyle name="Normal 17" xfId="2401"/>
    <cellStyle name="Normal 17 10" xfId="7518"/>
    <cellStyle name="Normal 17 11" xfId="7554"/>
    <cellStyle name="Normal 17 12" xfId="7590"/>
    <cellStyle name="Normal 17 13" xfId="7626"/>
    <cellStyle name="Normal 17 14" xfId="7662"/>
    <cellStyle name="Normal 17 15" xfId="7698"/>
    <cellStyle name="Normal 17 16" xfId="7734"/>
    <cellStyle name="Normal 17 17" xfId="7770"/>
    <cellStyle name="Normal 17 18" xfId="7806"/>
    <cellStyle name="Normal 17 19" xfId="7842"/>
    <cellStyle name="Normal 17 2" xfId="6866"/>
    <cellStyle name="Normal 17 20" xfId="7878"/>
    <cellStyle name="Normal 17 21" xfId="7914"/>
    <cellStyle name="Normal 17 22" xfId="7950"/>
    <cellStyle name="Normal 17 23" xfId="7986"/>
    <cellStyle name="Normal 17 24" xfId="8022"/>
    <cellStyle name="Normal 17 25" xfId="8058"/>
    <cellStyle name="Normal 17 26" xfId="8093"/>
    <cellStyle name="Normal 17 27" xfId="8128"/>
    <cellStyle name="Normal 17 28" xfId="8163"/>
    <cellStyle name="Normal 17 29" xfId="8198"/>
    <cellStyle name="Normal 17 3" xfId="7266"/>
    <cellStyle name="Normal 17 30" xfId="8233"/>
    <cellStyle name="Normal 17 31" xfId="8268"/>
    <cellStyle name="Normal 17 32" xfId="8303"/>
    <cellStyle name="Normal 17 33" xfId="8338"/>
    <cellStyle name="Normal 17 34" xfId="8373"/>
    <cellStyle name="Normal 17 35" xfId="8407"/>
    <cellStyle name="Normal 17 36" xfId="8443"/>
    <cellStyle name="Normal 17 4" xfId="7302"/>
    <cellStyle name="Normal 17 5" xfId="7338"/>
    <cellStyle name="Normal 17 6" xfId="7374"/>
    <cellStyle name="Normal 17 7" xfId="7410"/>
    <cellStyle name="Normal 17 8" xfId="7446"/>
    <cellStyle name="Normal 17 9" xfId="7482"/>
    <cellStyle name="Normal 170" xfId="2551"/>
    <cellStyle name="Normal 171" xfId="2552"/>
    <cellStyle name="Normal 172" xfId="2553"/>
    <cellStyle name="Normal 173" xfId="2554"/>
    <cellStyle name="Normal 174" xfId="2555"/>
    <cellStyle name="Normal 175" xfId="2556"/>
    <cellStyle name="Normal 176" xfId="2557"/>
    <cellStyle name="Normal 177" xfId="2558"/>
    <cellStyle name="Normal 178" xfId="2559"/>
    <cellStyle name="Normal 179" xfId="2560"/>
    <cellStyle name="Normal 18" xfId="2402"/>
    <cellStyle name="Normal 18 10" xfId="7519"/>
    <cellStyle name="Normal 18 11" xfId="7555"/>
    <cellStyle name="Normal 18 12" xfId="7591"/>
    <cellStyle name="Normal 18 13" xfId="7627"/>
    <cellStyle name="Normal 18 14" xfId="7663"/>
    <cellStyle name="Normal 18 15" xfId="7699"/>
    <cellStyle name="Normal 18 16" xfId="7735"/>
    <cellStyle name="Normal 18 17" xfId="7771"/>
    <cellStyle name="Normal 18 18" xfId="7807"/>
    <cellStyle name="Normal 18 19" xfId="7843"/>
    <cellStyle name="Normal 18 2" xfId="6867"/>
    <cellStyle name="Normal 18 20" xfId="7879"/>
    <cellStyle name="Normal 18 21" xfId="7915"/>
    <cellStyle name="Normal 18 22" xfId="7951"/>
    <cellStyle name="Normal 18 23" xfId="7987"/>
    <cellStyle name="Normal 18 24" xfId="8023"/>
    <cellStyle name="Normal 18 25" xfId="8059"/>
    <cellStyle name="Normal 18 26" xfId="8094"/>
    <cellStyle name="Normal 18 27" xfId="8129"/>
    <cellStyle name="Normal 18 28" xfId="8164"/>
    <cellStyle name="Normal 18 29" xfId="8199"/>
    <cellStyle name="Normal 18 3" xfId="7267"/>
    <cellStyle name="Normal 18 30" xfId="8234"/>
    <cellStyle name="Normal 18 31" xfId="8269"/>
    <cellStyle name="Normal 18 32" xfId="8304"/>
    <cellStyle name="Normal 18 33" xfId="8339"/>
    <cellStyle name="Normal 18 34" xfId="8374"/>
    <cellStyle name="Normal 18 35" xfId="8408"/>
    <cellStyle name="Normal 18 36" xfId="8444"/>
    <cellStyle name="Normal 18 4" xfId="7303"/>
    <cellStyle name="Normal 18 5" xfId="7339"/>
    <cellStyle name="Normal 18 6" xfId="7375"/>
    <cellStyle name="Normal 18 7" xfId="7411"/>
    <cellStyle name="Normal 18 8" xfId="7447"/>
    <cellStyle name="Normal 18 9" xfId="7483"/>
    <cellStyle name="Normal 180" xfId="2561"/>
    <cellStyle name="Normal 181" xfId="2562"/>
    <cellStyle name="Normal 182" xfId="2563"/>
    <cellStyle name="Normal 183" xfId="2567"/>
    <cellStyle name="Normal 184" xfId="2568"/>
    <cellStyle name="Normal 185" xfId="2569"/>
    <cellStyle name="Normal 186" xfId="2570"/>
    <cellStyle name="Normal 187" xfId="2571"/>
    <cellStyle name="Normal 188" xfId="2572"/>
    <cellStyle name="Normal 189" xfId="2573"/>
    <cellStyle name="Normal 19" xfId="2403"/>
    <cellStyle name="Normal 19 10" xfId="7520"/>
    <cellStyle name="Normal 19 11" xfId="7556"/>
    <cellStyle name="Normal 19 12" xfId="7592"/>
    <cellStyle name="Normal 19 13" xfId="7628"/>
    <cellStyle name="Normal 19 14" xfId="7664"/>
    <cellStyle name="Normal 19 15" xfId="7700"/>
    <cellStyle name="Normal 19 16" xfId="7736"/>
    <cellStyle name="Normal 19 17" xfId="7772"/>
    <cellStyle name="Normal 19 18" xfId="7808"/>
    <cellStyle name="Normal 19 19" xfId="7844"/>
    <cellStyle name="Normal 19 2" xfId="6868"/>
    <cellStyle name="Normal 19 20" xfId="7880"/>
    <cellStyle name="Normal 19 21" xfId="7916"/>
    <cellStyle name="Normal 19 22" xfId="7952"/>
    <cellStyle name="Normal 19 23" xfId="7988"/>
    <cellStyle name="Normal 19 24" xfId="8024"/>
    <cellStyle name="Normal 19 25" xfId="8060"/>
    <cellStyle name="Normal 19 26" xfId="8095"/>
    <cellStyle name="Normal 19 27" xfId="8130"/>
    <cellStyle name="Normal 19 28" xfId="8165"/>
    <cellStyle name="Normal 19 29" xfId="8200"/>
    <cellStyle name="Normal 19 3" xfId="7268"/>
    <cellStyle name="Normal 19 30" xfId="8235"/>
    <cellStyle name="Normal 19 31" xfId="8270"/>
    <cellStyle name="Normal 19 32" xfId="8305"/>
    <cellStyle name="Normal 19 33" xfId="8340"/>
    <cellStyle name="Normal 19 34" xfId="8375"/>
    <cellStyle name="Normal 19 35" xfId="8409"/>
    <cellStyle name="Normal 19 36" xfId="8445"/>
    <cellStyle name="Normal 19 4" xfId="7304"/>
    <cellStyle name="Normal 19 5" xfId="7340"/>
    <cellStyle name="Normal 19 6" xfId="7376"/>
    <cellStyle name="Normal 19 7" xfId="7412"/>
    <cellStyle name="Normal 19 8" xfId="7448"/>
    <cellStyle name="Normal 19 9" xfId="7484"/>
    <cellStyle name="Normal 2" xfId="1"/>
    <cellStyle name="Normal 2 10" xfId="157"/>
    <cellStyle name="Normal 2 10 2" xfId="1808"/>
    <cellStyle name="Normal 2 100" xfId="515"/>
    <cellStyle name="Normal 2 100 2" xfId="1897"/>
    <cellStyle name="Normal 2 101" xfId="519"/>
    <cellStyle name="Normal 2 101 2" xfId="1898"/>
    <cellStyle name="Normal 2 102" xfId="523"/>
    <cellStyle name="Normal 2 102 2" xfId="1899"/>
    <cellStyle name="Normal 2 103" xfId="527"/>
    <cellStyle name="Normal 2 103 2" xfId="1900"/>
    <cellStyle name="Normal 2 104" xfId="531"/>
    <cellStyle name="Normal 2 104 2" xfId="1901"/>
    <cellStyle name="Normal 2 105" xfId="535"/>
    <cellStyle name="Normal 2 105 2" xfId="1902"/>
    <cellStyle name="Normal 2 106" xfId="539"/>
    <cellStyle name="Normal 2 106 2" xfId="1903"/>
    <cellStyle name="Normal 2 107" xfId="543"/>
    <cellStyle name="Normal 2 107 2" xfId="1904"/>
    <cellStyle name="Normal 2 108" xfId="547"/>
    <cellStyle name="Normal 2 108 2" xfId="1905"/>
    <cellStyle name="Normal 2 109" xfId="551"/>
    <cellStyle name="Normal 2 109 2" xfId="1906"/>
    <cellStyle name="Normal 2 11" xfId="161"/>
    <cellStyle name="Normal 2 11 2" xfId="1809"/>
    <cellStyle name="Normal 2 110" xfId="555"/>
    <cellStyle name="Normal 2 110 2" xfId="1907"/>
    <cellStyle name="Normal 2 111" xfId="559"/>
    <cellStyle name="Normal 2 111 2" xfId="1908"/>
    <cellStyle name="Normal 2 112" xfId="563"/>
    <cellStyle name="Normal 2 112 2" xfId="1909"/>
    <cellStyle name="Normal 2 113" xfId="567"/>
    <cellStyle name="Normal 2 113 2" xfId="1910"/>
    <cellStyle name="Normal 2 114" xfId="571"/>
    <cellStyle name="Normal 2 114 2" xfId="1911"/>
    <cellStyle name="Normal 2 115" xfId="575"/>
    <cellStyle name="Normal 2 115 2" xfId="1912"/>
    <cellStyle name="Normal 2 116" xfId="579"/>
    <cellStyle name="Normal 2 116 2" xfId="1913"/>
    <cellStyle name="Normal 2 117" xfId="583"/>
    <cellStyle name="Normal 2 117 2" xfId="1914"/>
    <cellStyle name="Normal 2 118" xfId="587"/>
    <cellStyle name="Normal 2 118 2" xfId="1915"/>
    <cellStyle name="Normal 2 119" xfId="591"/>
    <cellStyle name="Normal 2 119 2" xfId="1916"/>
    <cellStyle name="Normal 2 12" xfId="165"/>
    <cellStyle name="Normal 2 12 2" xfId="1810"/>
    <cellStyle name="Normal 2 120" xfId="595"/>
    <cellStyle name="Normal 2 120 2" xfId="1917"/>
    <cellStyle name="Normal 2 121" xfId="599"/>
    <cellStyle name="Normal 2 121 2" xfId="1918"/>
    <cellStyle name="Normal 2 122" xfId="603"/>
    <cellStyle name="Normal 2 122 2" xfId="1919"/>
    <cellStyle name="Normal 2 123" xfId="607"/>
    <cellStyle name="Normal 2 123 2" xfId="1920"/>
    <cellStyle name="Normal 2 124" xfId="611"/>
    <cellStyle name="Normal 2 124 2" xfId="1921"/>
    <cellStyle name="Normal 2 125" xfId="615"/>
    <cellStyle name="Normal 2 125 2" xfId="1922"/>
    <cellStyle name="Normal 2 126" xfId="618"/>
    <cellStyle name="Normal 2 126 2" xfId="1923"/>
    <cellStyle name="Normal 2 127" xfId="621"/>
    <cellStyle name="Normal 2 127 2" xfId="1924"/>
    <cellStyle name="Normal 2 128" xfId="624"/>
    <cellStyle name="Normal 2 128 2" xfId="1925"/>
    <cellStyle name="Normal 2 129" xfId="627"/>
    <cellStyle name="Normal 2 129 2" xfId="1926"/>
    <cellStyle name="Normal 2 13" xfId="169"/>
    <cellStyle name="Normal 2 13 2" xfId="1811"/>
    <cellStyle name="Normal 2 130" xfId="630"/>
    <cellStyle name="Normal 2 130 2" xfId="1927"/>
    <cellStyle name="Normal 2 131" xfId="632"/>
    <cellStyle name="Normal 2 131 2" xfId="1928"/>
    <cellStyle name="Normal 2 132" xfId="634"/>
    <cellStyle name="Normal 2 132 2" xfId="1929"/>
    <cellStyle name="Normal 2 133" xfId="635"/>
    <cellStyle name="Normal 2 133 2" xfId="1930"/>
    <cellStyle name="Normal 2 134" xfId="640"/>
    <cellStyle name="Normal 2 134 2" xfId="1015"/>
    <cellStyle name="Normal 2 134 2 10" xfId="4322"/>
    <cellStyle name="Normal 2 134 2 2" xfId="1023"/>
    <cellStyle name="Normal 2 134 2 2 2" xfId="1123"/>
    <cellStyle name="Normal 2 134 2 2 2 2" xfId="1131"/>
    <cellStyle name="Normal 2 134 2 2 2 2 2" xfId="2007"/>
    <cellStyle name="Normal 2 134 2 2 2 3" xfId="1184"/>
    <cellStyle name="Normal 2 134 2 2 2 3 2" xfId="2013"/>
    <cellStyle name="Normal 2 134 2 2 2 4" xfId="1236"/>
    <cellStyle name="Normal 2 134 2 2 2 4 2" xfId="2020"/>
    <cellStyle name="Normal 2 134 2 2 2 5" xfId="3888"/>
    <cellStyle name="Normal 2 134 2 2 2 6" xfId="4012"/>
    <cellStyle name="Normal 2 134 2 2 2 7" xfId="4383"/>
    <cellStyle name="Normal 2 134 2 2 2 8" xfId="4043"/>
    <cellStyle name="Normal 2 134 2 2 2 9" xfId="3521"/>
    <cellStyle name="Normal 2 134 2 2 3" xfId="1176"/>
    <cellStyle name="Normal 2 134 2 2 3 2" xfId="3933"/>
    <cellStyle name="Normal 2 134 2 2 3 3" xfId="3611"/>
    <cellStyle name="Normal 2 134 2 2 3 4" xfId="3390"/>
    <cellStyle name="Normal 2 134 2 2 3 5" xfId="4313"/>
    <cellStyle name="Normal 2 134 2 2 3 6" xfId="3216"/>
    <cellStyle name="Normal 2 134 2 2 4" xfId="1228"/>
    <cellStyle name="Normal 2 134 2 2 4 2" xfId="3973"/>
    <cellStyle name="Normal 2 134 2 2 4 3" xfId="3504"/>
    <cellStyle name="Normal 2 134 2 2 4 4" xfId="4434"/>
    <cellStyle name="Normal 2 134 2 2 4 5" xfId="3919"/>
    <cellStyle name="Normal 2 134 2 2 4 6" xfId="3145"/>
    <cellStyle name="Normal 2 134 2 2 5" xfId="1992"/>
    <cellStyle name="Normal 2 134 2 3" xfId="906"/>
    <cellStyle name="Normal 2 134 2 3 2" xfId="1970"/>
    <cellStyle name="Normal 2 134 2 4" xfId="876"/>
    <cellStyle name="Normal 2 134 2 4 2" xfId="1966"/>
    <cellStyle name="Normal 2 134 2 5" xfId="1026"/>
    <cellStyle name="Normal 2 134 2 5 2" xfId="1993"/>
    <cellStyle name="Normal 2 134 2 6" xfId="3810"/>
    <cellStyle name="Normal 2 134 2 7" xfId="3472"/>
    <cellStyle name="Normal 2 134 2 8" xfId="3937"/>
    <cellStyle name="Normal 2 134 2 9" xfId="4410"/>
    <cellStyle name="Normal 2 134 3" xfId="759"/>
    <cellStyle name="Normal 2 134 3 2" xfId="1095"/>
    <cellStyle name="Normal 2 134 3 2 2" xfId="2002"/>
    <cellStyle name="Normal 2 134 3 3" xfId="1148"/>
    <cellStyle name="Normal 2 134 3 3 2" xfId="2008"/>
    <cellStyle name="Normal 2 134 3 4" xfId="1200"/>
    <cellStyle name="Normal 2 134 3 4 2" xfId="2015"/>
    <cellStyle name="Normal 2 134 3 5" xfId="3612"/>
    <cellStyle name="Normal 2 134 3 6" xfId="3787"/>
    <cellStyle name="Normal 2 134 3 7" xfId="4085"/>
    <cellStyle name="Normal 2 134 3 8" xfId="3474"/>
    <cellStyle name="Normal 2 134 3 9" xfId="4652"/>
    <cellStyle name="Normal 2 134 4" xfId="1076"/>
    <cellStyle name="Normal 2 134 4 2" xfId="3855"/>
    <cellStyle name="Normal 2 134 4 3" xfId="3818"/>
    <cellStyle name="Normal 2 134 4 4" xfId="4430"/>
    <cellStyle name="Normal 2 134 4 5" xfId="4059"/>
    <cellStyle name="Normal 2 134 4 6" xfId="4075"/>
    <cellStyle name="Normal 2 134 5" xfId="935"/>
    <cellStyle name="Normal 2 134 5 2" xfId="3750"/>
    <cellStyle name="Normal 2 134 5 3" xfId="3414"/>
    <cellStyle name="Normal 2 134 5 4" xfId="3701"/>
    <cellStyle name="Normal 2 134 5 5" xfId="3878"/>
    <cellStyle name="Normal 2 134 5 6" xfId="4453"/>
    <cellStyle name="Normal 2 134 6" xfId="1931"/>
    <cellStyle name="Normal 2 135" xfId="666"/>
    <cellStyle name="Normal 2 135 2" xfId="1935"/>
    <cellStyle name="Normal 2 136" xfId="800"/>
    <cellStyle name="Normal 2 136 2" xfId="1957"/>
    <cellStyle name="Normal 2 137" xfId="751"/>
    <cellStyle name="Normal 2 137 2" xfId="1946"/>
    <cellStyle name="Normal 2 138" xfId="674"/>
    <cellStyle name="Normal 2 138 2" xfId="1936"/>
    <cellStyle name="Normal 2 139" xfId="768"/>
    <cellStyle name="Normal 2 139 2" xfId="1953"/>
    <cellStyle name="Normal 2 14" xfId="6"/>
    <cellStyle name="Normal 2 14 2" xfId="1812"/>
    <cellStyle name="Normal 2 140" xfId="715"/>
    <cellStyle name="Normal 2 140 2" xfId="1942"/>
    <cellStyle name="Normal 2 141" xfId="756"/>
    <cellStyle name="Normal 2 141 2" xfId="1949"/>
    <cellStyle name="Normal 2 142" xfId="757"/>
    <cellStyle name="Normal 2 142 2" xfId="1950"/>
    <cellStyle name="Normal 2 143" xfId="754"/>
    <cellStyle name="Normal 2 143 2" xfId="1948"/>
    <cellStyle name="Normal 2 144" xfId="775"/>
    <cellStyle name="Normal 2 144 2" xfId="1954"/>
    <cellStyle name="Normal 2 145" xfId="832"/>
    <cellStyle name="Normal 2 145 2" xfId="1960"/>
    <cellStyle name="Normal 2 146" xfId="694"/>
    <cellStyle name="Normal 2 146 2" xfId="1940"/>
    <cellStyle name="Normal 2 147" xfId="825"/>
    <cellStyle name="Normal 2 147 2" xfId="1959"/>
    <cellStyle name="Normal 2 148" xfId="858"/>
    <cellStyle name="Normal 2 148 2" xfId="1964"/>
    <cellStyle name="Normal 2 149" xfId="879"/>
    <cellStyle name="Normal 2 149 2" xfId="1967"/>
    <cellStyle name="Normal 2 15" xfId="7"/>
    <cellStyle name="Normal 2 15 2" xfId="1813"/>
    <cellStyle name="Normal 2 150" xfId="863"/>
    <cellStyle name="Normal 2 150 2" xfId="1965"/>
    <cellStyle name="Normal 2 151" xfId="847"/>
    <cellStyle name="Normal 2 151 2" xfId="1961"/>
    <cellStyle name="Normal 2 152" xfId="677"/>
    <cellStyle name="Normal 2 152 2" xfId="1938"/>
    <cellStyle name="Normal 2 153" xfId="763"/>
    <cellStyle name="Normal 2 153 2" xfId="1951"/>
    <cellStyle name="Normal 2 154" xfId="730"/>
    <cellStyle name="Normal 2 154 2" xfId="1944"/>
    <cellStyle name="Normal 2 155" xfId="702"/>
    <cellStyle name="Normal 2 155 2" xfId="1941"/>
    <cellStyle name="Normal 2 156" xfId="799"/>
    <cellStyle name="Normal 2 156 2" xfId="1956"/>
    <cellStyle name="Normal 2 157" xfId="753"/>
    <cellStyle name="Normal 2 157 2" xfId="1947"/>
    <cellStyle name="Normal 2 158" xfId="778"/>
    <cellStyle name="Normal 2 158 2" xfId="996"/>
    <cellStyle name="Normal 2 158 2 2" xfId="1114"/>
    <cellStyle name="Normal 2 158 2 2 2" xfId="2004"/>
    <cellStyle name="Normal 2 158 2 3" xfId="1167"/>
    <cellStyle name="Normal 2 158 2 3 2" xfId="2010"/>
    <cellStyle name="Normal 2 158 2 4" xfId="1219"/>
    <cellStyle name="Normal 2 158 2 4 2" xfId="2017"/>
    <cellStyle name="Normal 2 158 2 5" xfId="3795"/>
    <cellStyle name="Normal 2 158 2 6" xfId="3890"/>
    <cellStyle name="Normal 2 158 2 7" xfId="4379"/>
    <cellStyle name="Normal 2 158 2 8" xfId="3170"/>
    <cellStyle name="Normal 2 158 2 9" xfId="3104"/>
    <cellStyle name="Normal 2 158 3" xfId="683"/>
    <cellStyle name="Normal 2 158 3 2" xfId="3549"/>
    <cellStyle name="Normal 2 158 3 3" xfId="3254"/>
    <cellStyle name="Normal 2 158 3 4" xfId="3893"/>
    <cellStyle name="Normal 2 158 3 5" xfId="4082"/>
    <cellStyle name="Normal 2 158 3 6" xfId="4105"/>
    <cellStyle name="Normal 2 158 4" xfId="745"/>
    <cellStyle name="Normal 2 158 4 2" xfId="3600"/>
    <cellStyle name="Normal 2 158 4 3" xfId="3606"/>
    <cellStyle name="Normal 2 158 4 4" xfId="3820"/>
    <cellStyle name="Normal 2 158 4 5" xfId="4104"/>
    <cellStyle name="Normal 2 158 4 6" xfId="4660"/>
    <cellStyle name="Normal 2 158 5" xfId="1955"/>
    <cellStyle name="Normal 2 159" xfId="644"/>
    <cellStyle name="Normal 2 159 2" xfId="1932"/>
    <cellStyle name="Normal 2 16" xfId="179"/>
    <cellStyle name="Normal 2 16 2" xfId="1814"/>
    <cellStyle name="Normal 2 160" xfId="930"/>
    <cellStyle name="Normal 2 160 2" xfId="1975"/>
    <cellStyle name="Normal 2 161" xfId="1043"/>
    <cellStyle name="Normal 2 161 2" xfId="1997"/>
    <cellStyle name="Normal 2 162" xfId="1790"/>
    <cellStyle name="Normal 2 162 2" xfId="3201"/>
    <cellStyle name="Normal 2 162 3" xfId="4037"/>
    <cellStyle name="Normal 2 162 4" xfId="3464"/>
    <cellStyle name="Normal 2 162 5" xfId="4675"/>
    <cellStyle name="Normal 2 162 6" xfId="3704"/>
    <cellStyle name="Normal 2 163" xfId="2052"/>
    <cellStyle name="Normal 2 163 2" xfId="4182"/>
    <cellStyle name="Normal 2 163 3" xfId="4329"/>
    <cellStyle name="Normal 2 163 4" xfId="4588"/>
    <cellStyle name="Normal 2 163 5" xfId="4685"/>
    <cellStyle name="Normal 2 163 6" xfId="4007"/>
    <cellStyle name="Normal 2 164" xfId="2081"/>
    <cellStyle name="Normal 2 164 2" xfId="4200"/>
    <cellStyle name="Normal 2 164 3" xfId="4177"/>
    <cellStyle name="Normal 2 164 4" xfId="4567"/>
    <cellStyle name="Normal 2 164 5" xfId="4803"/>
    <cellStyle name="Normal 2 164 6" xfId="4794"/>
    <cellStyle name="Normal 2 165" xfId="2074"/>
    <cellStyle name="Normal 2 165 2" xfId="4197"/>
    <cellStyle name="Normal 2 165 3" xfId="4387"/>
    <cellStyle name="Normal 2 165 4" xfId="4274"/>
    <cellStyle name="Normal 2 165 5" xfId="4820"/>
    <cellStyle name="Normal 2 165 6" xfId="4967"/>
    <cellStyle name="Normal 2 166" xfId="2102"/>
    <cellStyle name="Normal 2 166 2" xfId="4217"/>
    <cellStyle name="Normal 2 166 3" xfId="4235"/>
    <cellStyle name="Normal 2 166 4" xfId="4417"/>
    <cellStyle name="Normal 2 166 5" xfId="4276"/>
    <cellStyle name="Normal 2 166 6" xfId="4833"/>
    <cellStyle name="Normal 2 167" xfId="2056"/>
    <cellStyle name="Normal 2 167 2" xfId="4185"/>
    <cellStyle name="Normal 2 167 3" xfId="3092"/>
    <cellStyle name="Normal 2 167 4" xfId="4254"/>
    <cellStyle name="Normal 2 167 5" xfId="4791"/>
    <cellStyle name="Normal 2 167 6" xfId="3042"/>
    <cellStyle name="Normal 2 168" xfId="2111"/>
    <cellStyle name="Normal 2 168 10" xfId="6360"/>
    <cellStyle name="Normal 2 168 11" xfId="5584"/>
    <cellStyle name="Normal 2 168 12" xfId="5643"/>
    <cellStyle name="Normal 2 168 13" xfId="6463"/>
    <cellStyle name="Normal 2 168 14" xfId="5532"/>
    <cellStyle name="Normal 2 168 15" xfId="5834"/>
    <cellStyle name="Normal 2 168 16" xfId="6680"/>
    <cellStyle name="Normal 2 168 17" xfId="6317"/>
    <cellStyle name="Normal 2 168 18" xfId="6899"/>
    <cellStyle name="Normal 2 168 2" xfId="2300"/>
    <cellStyle name="Normal 2 168 2 2" xfId="4350"/>
    <cellStyle name="Normal 2 168 2 3" xfId="4590"/>
    <cellStyle name="Normal 2 168 2 4" xfId="4811"/>
    <cellStyle name="Normal 2 168 2 5" xfId="4962"/>
    <cellStyle name="Normal 2 168 2 6" xfId="5059"/>
    <cellStyle name="Normal 2 168 3" xfId="2387"/>
    <cellStyle name="Normal 2 168 3 2" xfId="4388"/>
    <cellStyle name="Normal 2 168 3 3" xfId="4623"/>
    <cellStyle name="Normal 2 168 3 4" xfId="4835"/>
    <cellStyle name="Normal 2 168 3 5" xfId="4976"/>
    <cellStyle name="Normal 2 168 3 6" xfId="5064"/>
    <cellStyle name="Normal 2 168 4" xfId="2704"/>
    <cellStyle name="Normal 2 168 5" xfId="2932"/>
    <cellStyle name="Normal 2 168 6" xfId="2855"/>
    <cellStyle name="Normal 2 168 7" xfId="5309"/>
    <cellStyle name="Normal 2 168 8" xfId="5102"/>
    <cellStyle name="Normal 2 168 9" xfId="5927"/>
    <cellStyle name="Normal 2 169" xfId="2178"/>
    <cellStyle name="Normal 2 169 10" xfId="5450"/>
    <cellStyle name="Normal 2 169 11" xfId="6908"/>
    <cellStyle name="Normal 2 169 12" xfId="6973"/>
    <cellStyle name="Normal 2 169 13" xfId="7031"/>
    <cellStyle name="Normal 2 169 14" xfId="7080"/>
    <cellStyle name="Normal 2 169 15" xfId="7125"/>
    <cellStyle name="Normal 2 169 16" xfId="7163"/>
    <cellStyle name="Normal 2 169 2" xfId="2686"/>
    <cellStyle name="Normal 2 169 3" xfId="2946"/>
    <cellStyle name="Normal 2 169 4" xfId="3010"/>
    <cellStyle name="Normal 2 169 5" xfId="2853"/>
    <cellStyle name="Normal 2 169 6" xfId="2952"/>
    <cellStyle name="Normal 2 169 7" xfId="5952"/>
    <cellStyle name="Normal 2 169 8" xfId="5553"/>
    <cellStyle name="Normal 2 169 9" xfId="6050"/>
    <cellStyle name="Normal 2 17" xfId="183"/>
    <cellStyle name="Normal 2 17 2" xfId="1815"/>
    <cellStyle name="Normal 2 170" xfId="2388"/>
    <cellStyle name="Normal 2 171" xfId="2574"/>
    <cellStyle name="Normal 2 172" xfId="2586"/>
    <cellStyle name="Normal 2 172 2" xfId="4496"/>
    <cellStyle name="Normal 2 172 3" xfId="4690"/>
    <cellStyle name="Normal 2 172 4" xfId="4885"/>
    <cellStyle name="Normal 2 172 5" xfId="4999"/>
    <cellStyle name="Normal 2 172 6" xfId="5065"/>
    <cellStyle name="Normal 2 173" xfId="2616"/>
    <cellStyle name="Normal 2 173 10" xfId="6116"/>
    <cellStyle name="Normal 2 173 11" xfId="5691"/>
    <cellStyle name="Normal 2 173 12" xfId="6943"/>
    <cellStyle name="Normal 2 173 13" xfId="7003"/>
    <cellStyle name="Normal 2 173 14" xfId="7057"/>
    <cellStyle name="Normal 2 173 15" xfId="7103"/>
    <cellStyle name="Normal 2 173 16" xfId="7145"/>
    <cellStyle name="Normal 2 173 17" xfId="7180"/>
    <cellStyle name="Normal 2 173 18" xfId="7206"/>
    <cellStyle name="Normal 2 173 19" xfId="7225"/>
    <cellStyle name="Normal 2 173 2" xfId="3015"/>
    <cellStyle name="Normal 2 173 3" xfId="4710"/>
    <cellStyle name="Normal 2 173 4" xfId="4900"/>
    <cellStyle name="Normal 2 173 5" xfId="5008"/>
    <cellStyle name="Normal 2 173 6" xfId="5070"/>
    <cellStyle name="Normal 2 173 7" xfId="2969"/>
    <cellStyle name="Normal 2 173 8" xfId="5347"/>
    <cellStyle name="Normal 2 173 9" xfId="2881"/>
    <cellStyle name="Normal 2 18" xfId="187"/>
    <cellStyle name="Normal 2 18 2" xfId="1816"/>
    <cellStyle name="Normal 2 19" xfId="191"/>
    <cellStyle name="Normal 2 19 2" xfId="1817"/>
    <cellStyle name="Normal 2 2" xfId="9"/>
    <cellStyle name="Normal 2 2 10" xfId="121"/>
    <cellStyle name="Normal 2 2 10 10" xfId="881"/>
    <cellStyle name="Normal 2 2 10 11" xfId="860"/>
    <cellStyle name="Normal 2 2 10 12" xfId="869"/>
    <cellStyle name="Normal 2 2 10 13" xfId="900"/>
    <cellStyle name="Normal 2 2 10 14" xfId="647"/>
    <cellStyle name="Normal 2 2 10 15" xfId="645"/>
    <cellStyle name="Normal 2 2 10 16" xfId="646"/>
    <cellStyle name="Normal 2 2 10 17" xfId="642"/>
    <cellStyle name="Normal 2 2 10 18" xfId="664"/>
    <cellStyle name="Normal 2 2 10 19" xfId="806"/>
    <cellStyle name="Normal 2 2 10 2" xfId="672"/>
    <cellStyle name="Normal 2 2 10 2 10" xfId="807"/>
    <cellStyle name="Normal 2 2 10 2 10 2" xfId="3651"/>
    <cellStyle name="Normal 2 2 10 2 10 3" xfId="4282"/>
    <cellStyle name="Normal 2 2 10 2 10 4" xfId="3712"/>
    <cellStyle name="Normal 2 2 10 2 10 5" xfId="3307"/>
    <cellStyle name="Normal 2 2 10 2 10 6" xfId="4446"/>
    <cellStyle name="Normal 2 2 10 2 11" xfId="726"/>
    <cellStyle name="Normal 2 2 10 2 11 2" xfId="3586"/>
    <cellStyle name="Normal 2 2 10 2 11 3" xfId="4219"/>
    <cellStyle name="Normal 2 2 10 2 11 4" xfId="4083"/>
    <cellStyle name="Normal 2 2 10 2 11 5" xfId="4712"/>
    <cellStyle name="Normal 2 2 10 2 11 6" xfId="4602"/>
    <cellStyle name="Normal 2 2 10 2 12" xfId="712"/>
    <cellStyle name="Normal 2 2 10 2 12 2" xfId="3575"/>
    <cellStyle name="Normal 2 2 10 2 12 3" xfId="3181"/>
    <cellStyle name="Normal 2 2 10 2 12 4" xfId="3237"/>
    <cellStyle name="Normal 2 2 10 2 12 5" xfId="3361"/>
    <cellStyle name="Normal 2 2 10 2 12 6" xfId="3188"/>
    <cellStyle name="Normal 2 2 10 2 13" xfId="760"/>
    <cellStyle name="Normal 2 2 10 2 13 2" xfId="3613"/>
    <cellStyle name="Normal 2 2 10 2 13 3" xfId="3785"/>
    <cellStyle name="Normal 2 2 10 2 13 4" xfId="4696"/>
    <cellStyle name="Normal 2 2 10 2 13 5" xfId="3046"/>
    <cellStyle name="Normal 2 2 10 2 13 6" xfId="3769"/>
    <cellStyle name="Normal 2 2 10 2 14" xfId="738"/>
    <cellStyle name="Normal 2 2 10 2 14 2" xfId="3593"/>
    <cellStyle name="Normal 2 2 10 2 14 3" xfId="3938"/>
    <cellStyle name="Normal 2 2 10 2 14 4" xfId="3087"/>
    <cellStyle name="Normal 2 2 10 2 14 5" xfId="4739"/>
    <cellStyle name="Normal 2 2 10 2 14 6" xfId="4519"/>
    <cellStyle name="Normal 2 2 10 2 15" xfId="826"/>
    <cellStyle name="Normal 2 2 10 2 15 2" xfId="3665"/>
    <cellStyle name="Normal 2 2 10 2 15 3" xfId="3592"/>
    <cellStyle name="Normal 2 2 10 2 15 4" xfId="3952"/>
    <cellStyle name="Normal 2 2 10 2 15 5" xfId="3650"/>
    <cellStyle name="Normal 2 2 10 2 15 6" xfId="4888"/>
    <cellStyle name="Normal 2 2 10 2 16" xfId="854"/>
    <cellStyle name="Normal 2 2 10 2 16 2" xfId="3687"/>
    <cellStyle name="Normal 2 2 10 2 16 3" xfId="3565"/>
    <cellStyle name="Normal 2 2 10 2 16 4" xfId="3518"/>
    <cellStyle name="Normal 2 2 10 2 16 5" xfId="4768"/>
    <cellStyle name="Normal 2 2 10 2 16 6" xfId="3297"/>
    <cellStyle name="Normal 2 2 10 2 17" xfId="898"/>
    <cellStyle name="Normal 2 2 10 2 17 2" xfId="3721"/>
    <cellStyle name="Normal 2 2 10 2 17 3" xfId="3899"/>
    <cellStyle name="Normal 2 2 10 2 17 4" xfId="4758"/>
    <cellStyle name="Normal 2 2 10 2 17 5" xfId="4349"/>
    <cellStyle name="Normal 2 2 10 2 17 6" xfId="4390"/>
    <cellStyle name="Normal 2 2 10 2 18" xfId="649"/>
    <cellStyle name="Normal 2 2 10 2 18 2" xfId="3523"/>
    <cellStyle name="Normal 2 2 10 2 18 3" xfId="3347"/>
    <cellStyle name="Normal 2 2 10 2 18 4" xfId="4212"/>
    <cellStyle name="Normal 2 2 10 2 18 5" xfId="3209"/>
    <cellStyle name="Normal 2 2 10 2 18 6" xfId="3040"/>
    <cellStyle name="Normal 2 2 10 2 19" xfId="663"/>
    <cellStyle name="Normal 2 2 10 2 19 2" xfId="3533"/>
    <cellStyle name="Normal 2 2 10 2 19 3" xfId="3154"/>
    <cellStyle name="Normal 2 2 10 2 19 4" xfId="4052"/>
    <cellStyle name="Normal 2 2 10 2 19 5" xfId="3580"/>
    <cellStyle name="Normal 2 2 10 2 19 6" xfId="3982"/>
    <cellStyle name="Normal 2 2 10 2 2" xfId="676"/>
    <cellStyle name="Normal 2 2 10 2 2 10" xfId="3493"/>
    <cellStyle name="Normal 2 2 10 2 2 2" xfId="1031"/>
    <cellStyle name="Normal 2 2 10 2 2 2 2" xfId="1035"/>
    <cellStyle name="Normal 2 2 10 2 2 2 2 2" xfId="1136"/>
    <cellStyle name="Normal 2 2 10 2 2 2 2 2 2" xfId="1139"/>
    <cellStyle name="Normal 2 2 10 2 2 2 2 2 2 2" xfId="3904"/>
    <cellStyle name="Normal 2 2 10 2 2 2 2 2 2 3" xfId="3925"/>
    <cellStyle name="Normal 2 2 10 2 2 2 2 2 2 4" xfId="3110"/>
    <cellStyle name="Normal 2 2 10 2 2 2 2 2 2 5" xfId="3344"/>
    <cellStyle name="Normal 2 2 10 2 2 2 2 2 2 6" xfId="3342"/>
    <cellStyle name="Normal 2 2 10 2 2 2 2 2 3" xfId="1192"/>
    <cellStyle name="Normal 2 2 10 2 2 2 2 2 3 2" xfId="3946"/>
    <cellStyle name="Normal 2 2 10 2 2 2 2 2 3 3" xfId="3536"/>
    <cellStyle name="Normal 2 2 10 2 2 2 2 2 3 4" xfId="3742"/>
    <cellStyle name="Normal 2 2 10 2 2 2 2 2 3 5" xfId="4836"/>
    <cellStyle name="Normal 2 2 10 2 2 2 2 2 3 6" xfId="4977"/>
    <cellStyle name="Normal 2 2 10 2 2 2 2 2 4" xfId="1244"/>
    <cellStyle name="Normal 2 2 10 2 2 2 2 2 4 2" xfId="3987"/>
    <cellStyle name="Normal 2 2 10 2 2 2 2 2 4 3" xfId="3482"/>
    <cellStyle name="Normal 2 2 10 2 2 2 2 2 4 4" xfId="3677"/>
    <cellStyle name="Normal 2 2 10 2 2 2 2 2 4 5" xfId="4751"/>
    <cellStyle name="Normal 2 2 10 2 2 2 2 2 4 6" xfId="3582"/>
    <cellStyle name="Normal 2 2 10 2 2 2 2 3" xfId="1189"/>
    <cellStyle name="Normal 2 2 10 2 2 2 2 4" xfId="1241"/>
    <cellStyle name="Normal 2 2 10 2 2 2 2 5" xfId="3823"/>
    <cellStyle name="Normal 2 2 10 2 2 2 2 6" xfId="3156"/>
    <cellStyle name="Normal 2 2 10 2 2 2 2 7" xfId="3995"/>
    <cellStyle name="Normal 2 2 10 2 2 2 2 8" xfId="3736"/>
    <cellStyle name="Normal 2 2 10 2 2 2 2 9" xfId="3713"/>
    <cellStyle name="Normal 2 2 10 2 2 2 3" xfId="1062"/>
    <cellStyle name="Normal 2 2 10 2 2 2 3 2" xfId="3843"/>
    <cellStyle name="Normal 2 2 10 2 2 2 3 3" xfId="3514"/>
    <cellStyle name="Normal 2 2 10 2 2 2 3 4" xfId="4145"/>
    <cellStyle name="Normal 2 2 10 2 2 2 3 5" xfId="3991"/>
    <cellStyle name="Normal 2 2 10 2 2 2 3 6" xfId="3321"/>
    <cellStyle name="Normal 2 2 10 2 2 2 4" xfId="1061"/>
    <cellStyle name="Normal 2 2 10 2 2 2 4 2" xfId="3842"/>
    <cellStyle name="Normal 2 2 10 2 2 2 4 3" xfId="3811"/>
    <cellStyle name="Normal 2 2 10 2 2 2 4 4" xfId="4101"/>
    <cellStyle name="Normal 2 2 10 2 2 2 4 5" xfId="3393"/>
    <cellStyle name="Normal 2 2 10 2 2 2 4 6" xfId="3468"/>
    <cellStyle name="Normal 2 2 10 2 2 2 5" xfId="1033"/>
    <cellStyle name="Normal 2 2 10 2 2 2 5 2" xfId="3821"/>
    <cellStyle name="Normal 2 2 10 2 2 2 5 3" xfId="3426"/>
    <cellStyle name="Normal 2 2 10 2 2 2 5 4" xfId="3159"/>
    <cellStyle name="Normal 2 2 10 2 2 2 5 5" xfId="3783"/>
    <cellStyle name="Normal 2 2 10 2 2 2 5 6" xfId="4294"/>
    <cellStyle name="Normal 2 2 10 2 2 3" xfId="1049"/>
    <cellStyle name="Normal 2 2 10 2 2 3 2" xfId="1103"/>
    <cellStyle name="Normal 2 2 10 2 2 3 2 2" xfId="3875"/>
    <cellStyle name="Normal 2 2 10 2 2 3 2 3" xfId="3943"/>
    <cellStyle name="Normal 2 2 10 2 2 3 2 4" xfId="4246"/>
    <cellStyle name="Normal 2 2 10 2 2 3 2 5" xfId="3219"/>
    <cellStyle name="Normal 2 2 10 2 2 3 2 6" xfId="3737"/>
    <cellStyle name="Normal 2 2 10 2 2 3 3" xfId="1156"/>
    <cellStyle name="Normal 2 2 10 2 2 3 3 2" xfId="3916"/>
    <cellStyle name="Normal 2 2 10 2 2 3 3 3" xfId="3682"/>
    <cellStyle name="Normal 2 2 10 2 2 3 3 4" xfId="4365"/>
    <cellStyle name="Normal 2 2 10 2 2 3 3 5" xfId="3959"/>
    <cellStyle name="Normal 2 2 10 2 2 3 3 6" xfId="4382"/>
    <cellStyle name="Normal 2 2 10 2 2 3 4" xfId="1208"/>
    <cellStyle name="Normal 2 2 10 2 2 3 4 2" xfId="3956"/>
    <cellStyle name="Normal 2 2 10 2 2 3 4 3" xfId="3979"/>
    <cellStyle name="Normal 2 2 10 2 2 3 4 4" xfId="3944"/>
    <cellStyle name="Normal 2 2 10 2 2 3 4 5" xfId="4420"/>
    <cellStyle name="Normal 2 2 10 2 2 3 4 6" xfId="4840"/>
    <cellStyle name="Normal 2 2 10 2 2 4" xfId="843"/>
    <cellStyle name="Normal 2 2 10 2 2 5" xfId="1080"/>
    <cellStyle name="Normal 2 2 10 2 2 6" xfId="3543"/>
    <cellStyle name="Normal 2 2 10 2 2 7" xfId="3278"/>
    <cellStyle name="Normal 2 2 10 2 2 8" xfId="3324"/>
    <cellStyle name="Normal 2 2 10 2 2 9" xfId="3522"/>
    <cellStyle name="Normal 2 2 10 2 20" xfId="809"/>
    <cellStyle name="Normal 2 2 10 2 20 2" xfId="3652"/>
    <cellStyle name="Normal 2 2 10 2 20 3" xfId="4210"/>
    <cellStyle name="Normal 2 2 10 2 20 4" xfId="3532"/>
    <cellStyle name="Normal 2 2 10 2 20 5" xfId="3524"/>
    <cellStyle name="Normal 2 2 10 2 20 6" xfId="4287"/>
    <cellStyle name="Normal 2 2 10 2 21" xfId="687"/>
    <cellStyle name="Normal 2 2 10 2 21 2" xfId="3553"/>
    <cellStyle name="Normal 2 2 10 2 21 3" xfId="3245"/>
    <cellStyle name="Normal 2 2 10 2 21 4" xfId="4137"/>
    <cellStyle name="Normal 2 2 10 2 21 5" xfId="4766"/>
    <cellStyle name="Normal 2 2 10 2 21 6" xfId="3799"/>
    <cellStyle name="Normal 2 2 10 2 22" xfId="728"/>
    <cellStyle name="Normal 2 2 10 2 22 2" xfId="3588"/>
    <cellStyle name="Normal 2 2 10 2 22 3" xfId="3851"/>
    <cellStyle name="Normal 2 2 10 2 22 4" xfId="3708"/>
    <cellStyle name="Normal 2 2 10 2 22 5" xfId="4488"/>
    <cellStyle name="Normal 2 2 10 2 22 6" xfId="3670"/>
    <cellStyle name="Normal 2 2 10 2 23" xfId="706"/>
    <cellStyle name="Normal 2 2 10 2 23 2" xfId="3569"/>
    <cellStyle name="Normal 2 2 10 2 23 3" xfId="3195"/>
    <cellStyle name="Normal 2 2 10 2 23 4" xfId="3912"/>
    <cellStyle name="Normal 2 2 10 2 23 5" xfId="4065"/>
    <cellStyle name="Normal 2 2 10 2 23 6" xfId="4940"/>
    <cellStyle name="Normal 2 2 10 2 24" xfId="784"/>
    <cellStyle name="Normal 2 2 10 2 24 2" xfId="3631"/>
    <cellStyle name="Normal 2 2 10 2 24 3" xfId="3676"/>
    <cellStyle name="Normal 2 2 10 2 24 4" xfId="3958"/>
    <cellStyle name="Normal 2 2 10 2 24 5" xfId="4587"/>
    <cellStyle name="Normal 2 2 10 2 24 6" xfId="4631"/>
    <cellStyle name="Normal 2 2 10 2 25" xfId="804"/>
    <cellStyle name="Normal 2 2 10 2 25 2" xfId="3649"/>
    <cellStyle name="Normal 2 2 10 2 25 3" xfId="3808"/>
    <cellStyle name="Normal 2 2 10 2 25 4" xfId="3080"/>
    <cellStyle name="Normal 2 2 10 2 25 5" xfId="3163"/>
    <cellStyle name="Normal 2 2 10 2 25 6" xfId="4166"/>
    <cellStyle name="Normal 2 2 10 2 26" xfId="740"/>
    <cellStyle name="Normal 2 2 10 2 26 2" xfId="1100"/>
    <cellStyle name="Normal 2 2 10 2 26 2 2" xfId="1108"/>
    <cellStyle name="Normal 2 2 10 2 26 2 2 2" xfId="3877"/>
    <cellStyle name="Normal 2 2 10 2 26 2 2 3" xfId="3534"/>
    <cellStyle name="Normal 2 2 10 2 26 2 2 4" xfId="3208"/>
    <cellStyle name="Normal 2 2 10 2 26 2 2 5" xfId="4304"/>
    <cellStyle name="Normal 2 2 10 2 26 2 2 6" xfId="4822"/>
    <cellStyle name="Normal 2 2 10 2 26 2 3" xfId="1161"/>
    <cellStyle name="Normal 2 2 10 2 26 2 3 2" xfId="3920"/>
    <cellStyle name="Normal 2 2 10 2 26 2 3 3" xfId="4108"/>
    <cellStyle name="Normal 2 2 10 2 26 2 3 4" xfId="3445"/>
    <cellStyle name="Normal 2 2 10 2 26 2 3 5" xfId="3352"/>
    <cellStyle name="Normal 2 2 10 2 26 2 3 6" xfId="3926"/>
    <cellStyle name="Normal 2 2 10 2 26 2 4" xfId="1213"/>
    <cellStyle name="Normal 2 2 10 2 26 2 4 2" xfId="3961"/>
    <cellStyle name="Normal 2 2 10 2 26 2 4 3" xfId="3815"/>
    <cellStyle name="Normal 2 2 10 2 26 2 4 4" xfId="4450"/>
    <cellStyle name="Normal 2 2 10 2 26 2 4 5" xfId="3275"/>
    <cellStyle name="Normal 2 2 10 2 26 2 4 6" xfId="4683"/>
    <cellStyle name="Normal 2 2 10 2 26 3" xfId="1153"/>
    <cellStyle name="Normal 2 2 10 2 26 4" xfId="1205"/>
    <cellStyle name="Normal 2 2 10 2 26 5" xfId="3595"/>
    <cellStyle name="Normal 2 2 10 2 26 6" xfId="3948"/>
    <cellStyle name="Normal 2 2 10 2 26 7" xfId="4306"/>
    <cellStyle name="Normal 2 2 10 2 26 8" xfId="4377"/>
    <cellStyle name="Normal 2 2 10 2 26 9" xfId="4676"/>
    <cellStyle name="Normal 2 2 10 2 27" xfId="714"/>
    <cellStyle name="Normal 2 2 10 2 27 2" xfId="3576"/>
    <cellStyle name="Normal 2 2 10 2 27 3" xfId="3176"/>
    <cellStyle name="Normal 2 2 10 2 27 4" xfId="3702"/>
    <cellStyle name="Normal 2 2 10 2 27 5" xfId="3286"/>
    <cellStyle name="Normal 2 2 10 2 27 6" xfId="4421"/>
    <cellStyle name="Normal 2 2 10 2 28" xfId="1050"/>
    <cellStyle name="Normal 2 2 10 2 28 2" xfId="3833"/>
    <cellStyle name="Normal 2 2 10 2 28 3" xfId="3997"/>
    <cellStyle name="Normal 2 2 10 2 28 4" xfId="3632"/>
    <cellStyle name="Normal 2 2 10 2 28 5" xfId="3146"/>
    <cellStyle name="Normal 2 2 10 2 28 6" xfId="3563"/>
    <cellStyle name="Normal 2 2 10 2 29" xfId="920"/>
    <cellStyle name="Normal 2 2 10 2 29 2" xfId="3739"/>
    <cellStyle name="Normal 2 2 10 2 29 3" xfId="3453"/>
    <cellStyle name="Normal 2 2 10 2 29 4" xfId="3356"/>
    <cellStyle name="Normal 2 2 10 2 29 5" xfId="3206"/>
    <cellStyle name="Normal 2 2 10 2 29 6" xfId="3442"/>
    <cellStyle name="Normal 2 2 10 2 3" xfId="681"/>
    <cellStyle name="Normal 2 2 10 2 3 2" xfId="3547"/>
    <cellStyle name="Normal 2 2 10 2 3 3" xfId="3262"/>
    <cellStyle name="Normal 2 2 10 2 3 4" xfId="3168"/>
    <cellStyle name="Normal 2 2 10 2 3 5" xfId="3974"/>
    <cellStyle name="Normal 2 2 10 2 3 6" xfId="4687"/>
    <cellStyle name="Normal 2 2 10 2 4" xfId="746"/>
    <cellStyle name="Normal 2 2 10 2 4 2" xfId="3601"/>
    <cellStyle name="Normal 2 2 10 2 4 3" xfId="3850"/>
    <cellStyle name="Normal 2 2 10 2 4 4" xfId="3659"/>
    <cellStyle name="Normal 2 2 10 2 4 5" xfId="4264"/>
    <cellStyle name="Normal 2 2 10 2 4 6" xfId="4426"/>
    <cellStyle name="Normal 2 2 10 2 5" xfId="802"/>
    <cellStyle name="Normal 2 2 10 2 5 2" xfId="3647"/>
    <cellStyle name="Normal 2 2 10 2 5 3" xfId="4209"/>
    <cellStyle name="Normal 2 2 10 2 5 4" xfId="4171"/>
    <cellStyle name="Normal 2 2 10 2 5 5" xfId="3947"/>
    <cellStyle name="Normal 2 2 10 2 5 6" xfId="3527"/>
    <cellStyle name="Normal 2 2 10 2 6" xfId="747"/>
    <cellStyle name="Normal 2 2 10 2 6 2" xfId="3602"/>
    <cellStyle name="Normal 2 2 10 2 6 3" xfId="3777"/>
    <cellStyle name="Normal 2 2 10 2 6 4" xfId="4695"/>
    <cellStyle name="Normal 2 2 10 2 6 5" xfId="4189"/>
    <cellStyle name="Normal 2 2 10 2 6 6" xfId="4950"/>
    <cellStyle name="Normal 2 2 10 2 7" xfId="798"/>
    <cellStyle name="Normal 2 2 10 2 7 2" xfId="3644"/>
    <cellStyle name="Normal 2 2 10 2 7 3" xfId="3847"/>
    <cellStyle name="Normal 2 2 10 2 7 4" xfId="4054"/>
    <cellStyle name="Normal 2 2 10 2 7 5" xfId="3217"/>
    <cellStyle name="Normal 2 2 10 2 7 6" xfId="3085"/>
    <cellStyle name="Normal 2 2 10 2 8" xfId="682"/>
    <cellStyle name="Normal 2 2 10 2 8 2" xfId="3548"/>
    <cellStyle name="Normal 2 2 10 2 8 3" xfId="3258"/>
    <cellStyle name="Normal 2 2 10 2 8 4" xfId="3530"/>
    <cellStyle name="Normal 2 2 10 2 8 5" xfId="4255"/>
    <cellStyle name="Normal 2 2 10 2 8 6" xfId="4626"/>
    <cellStyle name="Normal 2 2 10 2 9" xfId="744"/>
    <cellStyle name="Normal 2 2 10 2 9 2" xfId="3599"/>
    <cellStyle name="Normal 2 2 10 2 9 3" xfId="3814"/>
    <cellStyle name="Normal 2 2 10 2 9 4" xfId="3695"/>
    <cellStyle name="Normal 2 2 10 2 9 5" xfId="3998"/>
    <cellStyle name="Normal 2 2 10 2 9 6" xfId="4662"/>
    <cellStyle name="Normal 2 2 10 20" xfId="732"/>
    <cellStyle name="Normal 2 2 10 21" xfId="697"/>
    <cellStyle name="Normal 2 2 10 22" xfId="816"/>
    <cellStyle name="Normal 2 2 10 23" xfId="883"/>
    <cellStyle name="Normal 2 2 10 24" xfId="662"/>
    <cellStyle name="Normal 2 2 10 25" xfId="811"/>
    <cellStyle name="Normal 2 2 10 26" xfId="709"/>
    <cellStyle name="Normal 2 2 10 26 2" xfId="1010"/>
    <cellStyle name="Normal 2 2 10 26 2 2" xfId="1107"/>
    <cellStyle name="Normal 2 2 10 26 2 3" xfId="1160"/>
    <cellStyle name="Normal 2 2 10 26 2 4" xfId="1212"/>
    <cellStyle name="Normal 2 2 10 26 2 5" xfId="3807"/>
    <cellStyle name="Normal 2 2 10 26 2 6" xfId="3484"/>
    <cellStyle name="Normal 2 2 10 26 2 7" xfId="3475"/>
    <cellStyle name="Normal 2 2 10 26 2 8" xfId="4948"/>
    <cellStyle name="Normal 2 2 10 26 2 9" xfId="5050"/>
    <cellStyle name="Normal 2 2 10 26 3" xfId="1079"/>
    <cellStyle name="Normal 2 2 10 26 3 2" xfId="3856"/>
    <cellStyle name="Normal 2 2 10 26 3 3" xfId="3949"/>
    <cellStyle name="Normal 2 2 10 26 3 4" xfId="4684"/>
    <cellStyle name="Normal 2 2 10 26 3 5" xfId="3073"/>
    <cellStyle name="Normal 2 2 10 26 3 6" xfId="3989"/>
    <cellStyle name="Normal 2 2 10 26 4" xfId="1089"/>
    <cellStyle name="Normal 2 2 10 26 4 2" xfId="3865"/>
    <cellStyle name="Normal 2 2 10 26 4 3" xfId="3572"/>
    <cellStyle name="Normal 2 2 10 26 4 4" xfId="4348"/>
    <cellStyle name="Normal 2 2 10 26 4 5" xfId="4499"/>
    <cellStyle name="Normal 2 2 10 26 4 6" xfId="3075"/>
    <cellStyle name="Normal 2 2 10 27" xfId="1009"/>
    <cellStyle name="Normal 2 2 10 28" xfId="1011"/>
    <cellStyle name="Normal 2 2 10 29" xfId="667"/>
    <cellStyle name="Normal 2 2 10 3" xfId="774"/>
    <cellStyle name="Normal 2 2 10 3 2" xfId="1019"/>
    <cellStyle name="Normal 2 2 10 3 2 10" xfId="4486"/>
    <cellStyle name="Normal 2 2 10 3 2 2" xfId="1052"/>
    <cellStyle name="Normal 2 2 10 3 2 2 2" xfId="1127"/>
    <cellStyle name="Normal 2 2 10 3 2 2 2 2" xfId="1145"/>
    <cellStyle name="Normal 2 2 10 3 2 2 2 3" xfId="1198"/>
    <cellStyle name="Normal 2 2 10 3 2 2 2 4" xfId="1250"/>
    <cellStyle name="Normal 2 2 10 3 2 2 2 5" xfId="3892"/>
    <cellStyle name="Normal 2 2 10 3 2 2 2 6" xfId="4130"/>
    <cellStyle name="Normal 2 2 10 3 2 2 2 7" xfId="4493"/>
    <cellStyle name="Normal 2 2 10 3 2 2 2 8" xfId="3338"/>
    <cellStyle name="Normal 2 2 10 3 2 2 2 9" xfId="4738"/>
    <cellStyle name="Normal 2 2 10 3 2 2 3" xfId="1180"/>
    <cellStyle name="Normal 2 2 10 3 2 2 3 2" xfId="3936"/>
    <cellStyle name="Normal 2 2 10 3 2 2 3 3" xfId="3577"/>
    <cellStyle name="Normal 2 2 10 3 2 2 3 4" xfId="3399"/>
    <cellStyle name="Normal 2 2 10 3 2 2 3 5" xfId="3291"/>
    <cellStyle name="Normal 2 2 10 3 2 2 3 6" xfId="3371"/>
    <cellStyle name="Normal 2 2 10 3 2 2 4" xfId="1232"/>
    <cellStyle name="Normal 2 2 10 3 2 2 4 2" xfId="3977"/>
    <cellStyle name="Normal 2 2 10 3 2 2 4 3" xfId="3498"/>
    <cellStyle name="Normal 2 2 10 3 2 2 4 4" xfId="3971"/>
    <cellStyle name="Normal 2 2 10 3 2 2 4 5" xfId="4634"/>
    <cellStyle name="Normal 2 2 10 3 2 2 4 6" xfId="4839"/>
    <cellStyle name="Normal 2 2 10 3 2 3" xfId="1044"/>
    <cellStyle name="Normal 2 2 10 3 2 4" xfId="1027"/>
    <cellStyle name="Normal 2 2 10 3 2 5" xfId="1024"/>
    <cellStyle name="Normal 2 2 10 3 2 6" xfId="3812"/>
    <cellStyle name="Normal 2 2 10 3 2 7" xfId="3462"/>
    <cellStyle name="Normal 2 2 10 3 2 8" xfId="3469"/>
    <cellStyle name="Normal 2 2 10 3 2 9" xfId="3901"/>
    <cellStyle name="Normal 2 2 10 3 3" xfId="884"/>
    <cellStyle name="Normal 2 2 10 3 3 2" xfId="1112"/>
    <cellStyle name="Normal 2 2 10 3 3 3" xfId="1165"/>
    <cellStyle name="Normal 2 2 10 3 3 4" xfId="1217"/>
    <cellStyle name="Normal 2 2 10 3 3 5" xfId="3710"/>
    <cellStyle name="Normal 2 2 10 3 3 6" xfId="3636"/>
    <cellStyle name="Normal 2 2 10 3 3 7" xfId="3837"/>
    <cellStyle name="Normal 2 2 10 3 3 8" xfId="4942"/>
    <cellStyle name="Normal 2 2 10 3 3 9" xfId="5045"/>
    <cellStyle name="Normal 2 2 10 3 4" xfId="1086"/>
    <cellStyle name="Normal 2 2 10 3 4 2" xfId="3862"/>
    <cellStyle name="Normal 2 2 10 3 4 3" xfId="3960"/>
    <cellStyle name="Normal 2 2 10 3 4 4" xfId="4337"/>
    <cellStyle name="Normal 2 2 10 3 4 5" xfId="3323"/>
    <cellStyle name="Normal 2 2 10 3 4 6" xfId="3017"/>
    <cellStyle name="Normal 2 2 10 3 5" xfId="885"/>
    <cellStyle name="Normal 2 2 10 3 5 2" xfId="3711"/>
    <cellStyle name="Normal 2 2 10 3 5 3" xfId="3859"/>
    <cellStyle name="Normal 2 2 10 3 5 4" xfId="3724"/>
    <cellStyle name="Normal 2 2 10 3 5 5" xfId="4925"/>
    <cellStyle name="Normal 2 2 10 3 5 6" xfId="5032"/>
    <cellStyle name="Normal 2 2 10 30" xfId="3134"/>
    <cellStyle name="Normal 2 2 10 31" xfId="4068"/>
    <cellStyle name="Normal 2 2 10 32" xfId="4396"/>
    <cellStyle name="Normal 2 2 10 33" xfId="4850"/>
    <cellStyle name="Normal 2 2 10 34" xfId="4988"/>
    <cellStyle name="Normal 2 2 10 4" xfId="836"/>
    <cellStyle name="Normal 2 2 10 5" xfId="886"/>
    <cellStyle name="Normal 2 2 10 6" xfId="660"/>
    <cellStyle name="Normal 2 2 10 7" xfId="817"/>
    <cellStyle name="Normal 2 2 10 8" xfId="882"/>
    <cellStyle name="Normal 2 2 10 9" xfId="857"/>
    <cellStyle name="Normal 2 2 100" xfId="486"/>
    <cellStyle name="Normal 2 2 100 2" xfId="3405"/>
    <cellStyle name="Normal 2 2 100 3" xfId="3294"/>
    <cellStyle name="Normal 2 2 100 4" xfId="3454"/>
    <cellStyle name="Normal 2 2 100 5" xfId="4722"/>
    <cellStyle name="Normal 2 2 100 6" xfId="4859"/>
    <cellStyle name="Normal 2 2 101" xfId="490"/>
    <cellStyle name="Normal 2 2 101 2" xfId="3409"/>
    <cellStyle name="Normal 2 2 101 3" xfId="3284"/>
    <cellStyle name="Normal 2 2 101 4" xfId="3754"/>
    <cellStyle name="Normal 2 2 101 5" xfId="3313"/>
    <cellStyle name="Normal 2 2 101 6" xfId="4899"/>
    <cellStyle name="Normal 2 2 102" xfId="494"/>
    <cellStyle name="Normal 2 2 102 2" xfId="3412"/>
    <cellStyle name="Normal 2 2 102 3" xfId="3273"/>
    <cellStyle name="Normal 2 2 102 4" xfId="3624"/>
    <cellStyle name="Normal 2 2 102 5" xfId="4470"/>
    <cellStyle name="Normal 2 2 102 6" xfId="4961"/>
    <cellStyle name="Normal 2 2 103" xfId="498"/>
    <cellStyle name="Normal 2 2 103 2" xfId="3415"/>
    <cellStyle name="Normal 2 2 103 3" xfId="3263"/>
    <cellStyle name="Normal 2 2 103 4" xfId="3537"/>
    <cellStyle name="Normal 2 2 103 5" xfId="3059"/>
    <cellStyle name="Normal 2 2 103 6" xfId="4495"/>
    <cellStyle name="Normal 2 2 104" xfId="502"/>
    <cellStyle name="Normal 2 2 104 2" xfId="3417"/>
    <cellStyle name="Normal 2 2 104 3" xfId="3249"/>
    <cellStyle name="Normal 2 2 104 4" xfId="3622"/>
    <cellStyle name="Normal 2 2 104 5" xfId="3499"/>
    <cellStyle name="Normal 2 2 104 6" xfId="3123"/>
    <cellStyle name="Normal 2 2 105" xfId="506"/>
    <cellStyle name="Normal 2 2 105 2" xfId="3420"/>
    <cellStyle name="Normal 2 2 105 3" xfId="3238"/>
    <cellStyle name="Normal 2 2 105 4" xfId="3918"/>
    <cellStyle name="Normal 2 2 105 5" xfId="4078"/>
    <cellStyle name="Normal 2 2 105 6" xfId="4627"/>
    <cellStyle name="Normal 2 2 106" xfId="510"/>
    <cellStyle name="Normal 2 2 106 2" xfId="3424"/>
    <cellStyle name="Normal 2 2 106 3" xfId="3230"/>
    <cellStyle name="Normal 2 2 106 4" xfId="3922"/>
    <cellStyle name="Normal 2 2 106 5" xfId="4482"/>
    <cellStyle name="Normal 2 2 106 6" xfId="4848"/>
    <cellStyle name="Normal 2 2 107" xfId="514"/>
    <cellStyle name="Normal 2 2 107 2" xfId="3427"/>
    <cellStyle name="Normal 2 2 107 3" xfId="3220"/>
    <cellStyle name="Normal 2 2 107 4" xfId="4127"/>
    <cellStyle name="Normal 2 2 107 5" xfId="3386"/>
    <cellStyle name="Normal 2 2 107 6" xfId="4460"/>
    <cellStyle name="Normal 2 2 108" xfId="518"/>
    <cellStyle name="Normal 2 2 108 2" xfId="3428"/>
    <cellStyle name="Normal 2 2 108 3" xfId="3733"/>
    <cellStyle name="Normal 2 2 108 4" xfId="3516"/>
    <cellStyle name="Normal 2 2 108 5" xfId="4140"/>
    <cellStyle name="Normal 2 2 108 6" xfId="3923"/>
    <cellStyle name="Normal 2 2 109" xfId="522"/>
    <cellStyle name="Normal 2 2 109 2" xfId="3431"/>
    <cellStyle name="Normal 2 2 109 3" xfId="3694"/>
    <cellStyle name="Normal 2 2 109 4" xfId="3557"/>
    <cellStyle name="Normal 2 2 109 5" xfId="4211"/>
    <cellStyle name="Normal 2 2 109 6" xfId="4891"/>
    <cellStyle name="Normal 2 2 11" xfId="131"/>
    <cellStyle name="Normal 2 2 11 2" xfId="3142"/>
    <cellStyle name="Normal 2 2 11 3" xfId="4063"/>
    <cellStyle name="Normal 2 2 11 4" xfId="4472"/>
    <cellStyle name="Normal 2 2 11 5" xfId="4619"/>
    <cellStyle name="Normal 2 2 11 6" xfId="4296"/>
    <cellStyle name="Normal 2 2 110" xfId="526"/>
    <cellStyle name="Normal 2 2 110 2" xfId="3434"/>
    <cellStyle name="Normal 2 2 110 3" xfId="3964"/>
    <cellStyle name="Normal 2 2 110 4" xfId="3718"/>
    <cellStyle name="Normal 2 2 110 5" xfId="3392"/>
    <cellStyle name="Normal 2 2 110 6" xfId="4260"/>
    <cellStyle name="Normal 2 2 111" xfId="530"/>
    <cellStyle name="Normal 2 2 111 2" xfId="3438"/>
    <cellStyle name="Normal 2 2 111 3" xfId="3838"/>
    <cellStyle name="Normal 2 2 111 4" xfId="4010"/>
    <cellStyle name="Normal 2 2 111 5" xfId="3132"/>
    <cellStyle name="Normal 2 2 111 6" xfId="4439"/>
    <cellStyle name="Normal 2 2 112" xfId="534"/>
    <cellStyle name="Normal 2 2 112 2" xfId="3441"/>
    <cellStyle name="Normal 2 2 112 3" xfId="3939"/>
    <cellStyle name="Normal 2 2 112 4" xfId="3709"/>
    <cellStyle name="Normal 2 2 112 5" xfId="4399"/>
    <cellStyle name="Normal 2 2 112 6" xfId="4423"/>
    <cellStyle name="Normal 2 2 113" xfId="538"/>
    <cellStyle name="Normal 2 2 113 2" xfId="3444"/>
    <cellStyle name="Normal 2 2 113 3" xfId="3895"/>
    <cellStyle name="Normal 2 2 113 4" xfId="4079"/>
    <cellStyle name="Normal 2 2 113 5" xfId="4070"/>
    <cellStyle name="Normal 2 2 113 6" xfId="3028"/>
    <cellStyle name="Normal 2 2 114" xfId="542"/>
    <cellStyle name="Normal 2 2 114 2" xfId="3446"/>
    <cellStyle name="Normal 2 2 114 3" xfId="3804"/>
    <cellStyle name="Normal 2 2 114 4" xfId="4001"/>
    <cellStyle name="Normal 2 2 114 5" xfId="4032"/>
    <cellStyle name="Normal 2 2 114 6" xfId="3975"/>
    <cellStyle name="Normal 2 2 115" xfId="546"/>
    <cellStyle name="Normal 2 2 115 2" xfId="3450"/>
    <cellStyle name="Normal 2 2 115 3" xfId="3596"/>
    <cellStyle name="Normal 2 2 115 4" xfId="3144"/>
    <cellStyle name="Normal 2 2 115 5" xfId="4028"/>
    <cellStyle name="Normal 2 2 115 6" xfId="4600"/>
    <cellStyle name="Normal 2 2 116" xfId="550"/>
    <cellStyle name="Normal 2 2 116 2" xfId="3452"/>
    <cellStyle name="Normal 2 2 116 3" xfId="3585"/>
    <cellStyle name="Normal 2 2 116 4" xfId="4295"/>
    <cellStyle name="Normal 2 2 116 5" xfId="3805"/>
    <cellStyle name="Normal 2 2 116 6" xfId="3404"/>
    <cellStyle name="Normal 2 2 117" xfId="554"/>
    <cellStyle name="Normal 2 2 117 2" xfId="3455"/>
    <cellStyle name="Normal 2 2 117 3" xfId="3790"/>
    <cellStyle name="Normal 2 2 117 4" xfId="3186"/>
    <cellStyle name="Normal 2 2 117 5" xfId="4759"/>
    <cellStyle name="Normal 2 2 117 6" xfId="4162"/>
    <cellStyle name="Normal 2 2 118" xfId="558"/>
    <cellStyle name="Normal 2 2 118 2" xfId="3459"/>
    <cellStyle name="Normal 2 2 118 3" xfId="3587"/>
    <cellStyle name="Normal 2 2 118 4" xfId="3800"/>
    <cellStyle name="Normal 2 2 118 5" xfId="4380"/>
    <cellStyle name="Normal 2 2 118 6" xfId="4017"/>
    <cellStyle name="Normal 2 2 119" xfId="562"/>
    <cellStyle name="Normal 2 2 119 2" xfId="3461"/>
    <cellStyle name="Normal 2 2 119 3" xfId="3655"/>
    <cellStyle name="Normal 2 2 119 4" xfId="3407"/>
    <cellStyle name="Normal 2 2 119 5" xfId="4147"/>
    <cellStyle name="Normal 2 2 119 6" xfId="4659"/>
    <cellStyle name="Normal 2 2 12" xfId="138"/>
    <cellStyle name="Normal 2 2 12 2" xfId="3147"/>
    <cellStyle name="Normal 2 2 12 3" xfId="4061"/>
    <cellStyle name="Normal 2 2 12 4" xfId="4324"/>
    <cellStyle name="Normal 2 2 12 5" xfId="4912"/>
    <cellStyle name="Normal 2 2 12 6" xfId="5019"/>
    <cellStyle name="Normal 2 2 120" xfId="566"/>
    <cellStyle name="Normal 2 2 120 2" xfId="3463"/>
    <cellStyle name="Normal 2 2 120 3" xfId="3864"/>
    <cellStyle name="Normal 2 2 120 4" xfId="4006"/>
    <cellStyle name="Normal 2 2 120 5" xfId="4239"/>
    <cellStyle name="Normal 2 2 120 6" xfId="4657"/>
    <cellStyle name="Normal 2 2 121" xfId="570"/>
    <cellStyle name="Normal 2 2 121 2" xfId="3465"/>
    <cellStyle name="Normal 2 2 121 3" xfId="3962"/>
    <cellStyle name="Normal 2 2 121 4" xfId="4038"/>
    <cellStyle name="Normal 2 2 121 5" xfId="4272"/>
    <cellStyle name="Normal 2 2 121 6" xfId="4343"/>
    <cellStyle name="Normal 2 2 122" xfId="574"/>
    <cellStyle name="Normal 2 2 122 2" xfId="3467"/>
    <cellStyle name="Normal 2 2 122 3" xfId="3604"/>
    <cellStyle name="Normal 2 2 122 4" xfId="4044"/>
    <cellStyle name="Normal 2 2 122 5" xfId="3158"/>
    <cellStyle name="Normal 2 2 122 6" xfId="4654"/>
    <cellStyle name="Normal 2 2 123" xfId="578"/>
    <cellStyle name="Normal 2 2 123 2" xfId="3470"/>
    <cellStyle name="Normal 2 2 123 3" xfId="3579"/>
    <cellStyle name="Normal 2 2 123 4" xfId="3308"/>
    <cellStyle name="Normal 2 2 123 5" xfId="3079"/>
    <cellStyle name="Normal 2 2 123 6" xfId="3196"/>
    <cellStyle name="Normal 2 2 124" xfId="582"/>
    <cellStyle name="Normal 2 2 124 2" xfId="3473"/>
    <cellStyle name="Normal 2 2 124 3" xfId="3697"/>
    <cellStyle name="Normal 2 2 124 4" xfId="3354"/>
    <cellStyle name="Normal 2 2 124 5" xfId="3678"/>
    <cellStyle name="Normal 2 2 124 6" xfId="4198"/>
    <cellStyle name="Normal 2 2 125" xfId="586"/>
    <cellStyle name="Normal 2 2 125 2" xfId="3476"/>
    <cellStyle name="Normal 2 2 125 3" xfId="3824"/>
    <cellStyle name="Normal 2 2 125 4" xfId="3400"/>
    <cellStyle name="Normal 2 2 125 5" xfId="4205"/>
    <cellStyle name="Normal 2 2 125 6" xfId="4628"/>
    <cellStyle name="Normal 2 2 126" xfId="590"/>
    <cellStyle name="Normal 2 2 126 2" xfId="3478"/>
    <cellStyle name="Normal 2 2 126 3" xfId="3985"/>
    <cellStyle name="Normal 2 2 126 4" xfId="3130"/>
    <cellStyle name="Normal 2 2 126 5" xfId="3999"/>
    <cellStyle name="Normal 2 2 126 6" xfId="4097"/>
    <cellStyle name="Normal 2 2 127" xfId="594"/>
    <cellStyle name="Normal 2 2 127 2" xfId="3481"/>
    <cellStyle name="Normal 2 2 127 3" xfId="3907"/>
    <cellStyle name="Normal 2 2 127 4" xfId="3070"/>
    <cellStyle name="Normal 2 2 127 5" xfId="4447"/>
    <cellStyle name="Normal 2 2 127 6" xfId="4957"/>
    <cellStyle name="Normal 2 2 128" xfId="598"/>
    <cellStyle name="Normal 2 2 128 2" xfId="3485"/>
    <cellStyle name="Normal 2 2 128 3" xfId="3552"/>
    <cellStyle name="Normal 2 2 128 4" xfId="3402"/>
    <cellStyle name="Normal 2 2 128 5" xfId="3383"/>
    <cellStyle name="Normal 2 2 128 6" xfId="3375"/>
    <cellStyle name="Normal 2 2 129" xfId="602"/>
    <cellStyle name="Normal 2 2 129 2" xfId="3487"/>
    <cellStyle name="Normal 2 2 129 3" xfId="3560"/>
    <cellStyle name="Normal 2 2 129 4" xfId="4027"/>
    <cellStyle name="Normal 2 2 129 5" xfId="3803"/>
    <cellStyle name="Normal 2 2 129 6" xfId="3566"/>
    <cellStyle name="Normal 2 2 13" xfId="139"/>
    <cellStyle name="Normal 2 2 13 2" xfId="3148"/>
    <cellStyle name="Normal 2 2 13 3" xfId="3396"/>
    <cellStyle name="Normal 2 2 13 4" xfId="4323"/>
    <cellStyle name="Normal 2 2 13 5" xfId="4954"/>
    <cellStyle name="Normal 2 2 13 6" xfId="5054"/>
    <cellStyle name="Normal 2 2 130" xfId="606"/>
    <cellStyle name="Normal 2 2 130 2" xfId="3489"/>
    <cellStyle name="Normal 2 2 130 3" xfId="3571"/>
    <cellStyle name="Normal 2 2 130 4" xfId="4118"/>
    <cellStyle name="Normal 2 2 130 5" xfId="4011"/>
    <cellStyle name="Normal 2 2 130 6" xfId="4394"/>
    <cellStyle name="Normal 2 2 131" xfId="610"/>
    <cellStyle name="Normal 2 2 131 2" xfId="3492"/>
    <cellStyle name="Normal 2 2 131 3" xfId="3774"/>
    <cellStyle name="Normal 2 2 131 4" xfId="3986"/>
    <cellStyle name="Normal 2 2 131 5" xfId="4073"/>
    <cellStyle name="Normal 2 2 131 6" xfId="3876"/>
    <cellStyle name="Normal 2 2 132" xfId="614"/>
    <cellStyle name="Normal 2 2 132 2" xfId="3495"/>
    <cellStyle name="Normal 2 2 132 3" xfId="3758"/>
    <cellStyle name="Normal 2 2 132 4" xfId="4138"/>
    <cellStyle name="Normal 2 2 132 5" xfId="3886"/>
    <cellStyle name="Normal 2 2 132 6" xfId="3330"/>
    <cellStyle name="Normal 2 2 133" xfId="617"/>
    <cellStyle name="Normal 2 2 133 2" xfId="3497"/>
    <cellStyle name="Normal 2 2 133 3" xfId="3747"/>
    <cellStyle name="Normal 2 2 133 4" xfId="4122"/>
    <cellStyle name="Normal 2 2 133 5" xfId="3060"/>
    <cellStyle name="Normal 2 2 133 6" xfId="4266"/>
    <cellStyle name="Normal 2 2 134" xfId="620"/>
    <cellStyle name="Normal 2 2 134 2" xfId="3500"/>
    <cellStyle name="Normal 2 2 134 3" xfId="3149"/>
    <cellStyle name="Normal 2 2 134 4" xfId="3058"/>
    <cellStyle name="Normal 2 2 134 5" xfId="3692"/>
    <cellStyle name="Normal 2 2 134 6" xfId="3744"/>
    <cellStyle name="Normal 2 2 135" xfId="623"/>
    <cellStyle name="Normal 2 2 135 2" xfId="3503"/>
    <cellStyle name="Normal 2 2 135 3" xfId="3203"/>
    <cellStyle name="Normal 2 2 135 4" xfId="3829"/>
    <cellStyle name="Normal 2 2 135 5" xfId="4265"/>
    <cellStyle name="Normal 2 2 135 6" xfId="3896"/>
    <cellStyle name="Normal 2 2 136" xfId="626"/>
    <cellStyle name="Normal 2 2 136 2" xfId="3505"/>
    <cellStyle name="Normal 2 2 136 3" xfId="3192"/>
    <cellStyle name="Normal 2 2 136 4" xfId="3727"/>
    <cellStyle name="Normal 2 2 136 5" xfId="4433"/>
    <cellStyle name="Normal 2 2 136 6" xfId="3283"/>
    <cellStyle name="Normal 2 2 137" xfId="629"/>
    <cellStyle name="Normal 2 2 137 2" xfId="3507"/>
    <cellStyle name="Normal 2 2 137 3" xfId="3184"/>
    <cellStyle name="Normal 2 2 137 4" xfId="4131"/>
    <cellStyle name="Normal 2 2 137 5" xfId="4301"/>
    <cellStyle name="Normal 2 2 137 6" xfId="4066"/>
    <cellStyle name="Normal 2 2 138" xfId="631"/>
    <cellStyle name="Normal 2 2 138 2" xfId="3509"/>
    <cellStyle name="Normal 2 2 138 3" xfId="3403"/>
    <cellStyle name="Normal 2 2 138 4" xfId="3406"/>
    <cellStyle name="Normal 2 2 138 5" xfId="3700"/>
    <cellStyle name="Normal 2 2 138 6" xfId="3707"/>
    <cellStyle name="Normal 2 2 139" xfId="633"/>
    <cellStyle name="Normal 2 2 139 2" xfId="3510"/>
    <cellStyle name="Normal 2 2 139 3" xfId="3397"/>
    <cellStyle name="Normal 2 2 139 4" xfId="4132"/>
    <cellStyle name="Normal 2 2 139 5" xfId="4692"/>
    <cellStyle name="Normal 2 2 139 6" xfId="4298"/>
    <cellStyle name="Normal 2 2 14" xfId="144"/>
    <cellStyle name="Normal 2 2 14 2" xfId="3153"/>
    <cellStyle name="Normal 2 2 14 3" xfId="4060"/>
    <cellStyle name="Normal 2 2 14 4" xfId="3874"/>
    <cellStyle name="Normal 2 2 14 5" xfId="4952"/>
    <cellStyle name="Normal 2 2 14 6" xfId="5052"/>
    <cellStyle name="Normal 2 2 140" xfId="636"/>
    <cellStyle name="Normal 2 2 141" xfId="637"/>
    <cellStyle name="Normal 2 2 142" xfId="638"/>
    <cellStyle name="Normal 2 2 143" xfId="639"/>
    <cellStyle name="Normal 2 2 144" xfId="643"/>
    <cellStyle name="Normal 2 2 144 10" xfId="4886"/>
    <cellStyle name="Normal 2 2 144 2" xfId="1016"/>
    <cellStyle name="Normal 2 2 144 2 2" xfId="1025"/>
    <cellStyle name="Normal 2 2 144 2 2 2" xfId="1124"/>
    <cellStyle name="Normal 2 2 144 2 2 2 2" xfId="1132"/>
    <cellStyle name="Normal 2 2 144 2 2 2 2 2" xfId="3897"/>
    <cellStyle name="Normal 2 2 144 2 2 2 2 3" xfId="3062"/>
    <cellStyle name="Normal 2 2 144 2 2 2 2 4" xfId="3637"/>
    <cellStyle name="Normal 2 2 144 2 2 2 2 5" xfId="3261"/>
    <cellStyle name="Normal 2 2 144 2 2 2 2 6" xfId="3794"/>
    <cellStyle name="Normal 2 2 144 2 2 2 3" xfId="1185"/>
    <cellStyle name="Normal 2 2 144 2 2 2 3 2" xfId="3940"/>
    <cellStyle name="Normal 2 2 144 2 2 2 3 3" xfId="4088"/>
    <cellStyle name="Normal 2 2 144 2 2 2 3 4" xfId="4444"/>
    <cellStyle name="Normal 2 2 144 2 2 2 3 5" xfId="3573"/>
    <cellStyle name="Normal 2 2 144 2 2 2 3 6" xfId="4286"/>
    <cellStyle name="Normal 2 2 144 2 2 2 4" xfId="1237"/>
    <cellStyle name="Normal 2 2 144 2 2 2 4 2" xfId="3980"/>
    <cellStyle name="Normal 2 2 144 2 2 2 4 3" xfId="4081"/>
    <cellStyle name="Normal 2 2 144 2 2 2 4 4" xfId="4326"/>
    <cellStyle name="Normal 2 2 144 2 2 2 4 5" xfId="4582"/>
    <cellStyle name="Normal 2 2 144 2 2 2 4 6" xfId="4884"/>
    <cellStyle name="Normal 2 2 144 2 2 3" xfId="1177"/>
    <cellStyle name="Normal 2 2 144 2 2 4" xfId="1229"/>
    <cellStyle name="Normal 2 2 144 2 2 5" xfId="3816"/>
    <cellStyle name="Normal 2 2 144 2 2 6" xfId="3449"/>
    <cellStyle name="Normal 2 2 144 2 2 7" xfId="3643"/>
    <cellStyle name="Normal 2 2 144 2 2 8" xfId="4074"/>
    <cellStyle name="Normal 2 2 144 2 2 9" xfId="4480"/>
    <cellStyle name="Normal 2 2 144 2 3" xfId="845"/>
    <cellStyle name="Normal 2 2 144 2 3 2" xfId="3680"/>
    <cellStyle name="Normal 2 2 144 2 3 3" xfId="4500"/>
    <cellStyle name="Normal 2 2 144 2 3 4" xfId="3873"/>
    <cellStyle name="Normal 2 2 144 2 3 5" xfId="3930"/>
    <cellStyle name="Normal 2 2 144 2 3 6" xfId="3512"/>
    <cellStyle name="Normal 2 2 144 2 4" xfId="1060"/>
    <cellStyle name="Normal 2 2 144 2 4 2" xfId="3841"/>
    <cellStyle name="Normal 2 2 144 2 4 3" xfId="3889"/>
    <cellStyle name="Normal 2 2 144 2 4 4" xfId="4080"/>
    <cellStyle name="Normal 2 2 144 2 4 5" xfId="3802"/>
    <cellStyle name="Normal 2 2 144 2 4 6" xfId="3698"/>
    <cellStyle name="Normal 2 2 144 2 5" xfId="928"/>
    <cellStyle name="Normal 2 2 144 2 5 2" xfId="3745"/>
    <cellStyle name="Normal 2 2 144 2 5 3" xfId="3432"/>
    <cellStyle name="Normal 2 2 144 2 5 4" xfId="3416"/>
    <cellStyle name="Normal 2 2 144 2 5 5" xfId="4244"/>
    <cellStyle name="Normal 2 2 144 2 5 6" xfId="4221"/>
    <cellStyle name="Normal 2 2 144 3" xfId="895"/>
    <cellStyle name="Normal 2 2 144 3 2" xfId="1096"/>
    <cellStyle name="Normal 2 2 144 3 2 2" xfId="3870"/>
    <cellStyle name="Normal 2 2 144 3 2 3" xfId="3954"/>
    <cellStyle name="Normal 2 2 144 3 2 4" xfId="4321"/>
    <cellStyle name="Normal 2 2 144 3 2 5" xfId="3646"/>
    <cellStyle name="Normal 2 2 144 3 2 6" xfId="4071"/>
    <cellStyle name="Normal 2 2 144 3 3" xfId="1149"/>
    <cellStyle name="Normal 2 2 144 3 3 2" xfId="3911"/>
    <cellStyle name="Normal 2 2 144 3 3 3" xfId="4093"/>
    <cellStyle name="Normal 2 2 144 3 3 4" xfId="4318"/>
    <cellStyle name="Normal 2 2 144 3 3 5" xfId="3620"/>
    <cellStyle name="Normal 2 2 144 3 3 6" xfId="4381"/>
    <cellStyle name="Normal 2 2 144 3 4" xfId="1201"/>
    <cellStyle name="Normal 2 2 144 3 4 2" xfId="3951"/>
    <cellStyle name="Normal 2 2 144 3 4 3" xfId="3817"/>
    <cellStyle name="Normal 2 2 144 3 4 4" xfId="4449"/>
    <cellStyle name="Normal 2 2 144 3 4 5" xfId="4278"/>
    <cellStyle name="Normal 2 2 144 3 4 6" xfId="4793"/>
    <cellStyle name="Normal 2 2 144 4" xfId="1075"/>
    <cellStyle name="Normal 2 2 144 5" xfId="893"/>
    <cellStyle name="Normal 2 2 144 6" xfId="3517"/>
    <cellStyle name="Normal 2 2 144 7" xfId="3367"/>
    <cellStyle name="Normal 2 2 144 8" xfId="3112"/>
    <cellStyle name="Normal 2 2 144 9" xfId="4503"/>
    <cellStyle name="Normal 2 2 145" xfId="641"/>
    <cellStyle name="Normal 2 2 145 2" xfId="3515"/>
    <cellStyle name="Normal 2 2 145 3" xfId="3155"/>
    <cellStyle name="Normal 2 2 145 4" xfId="3055"/>
    <cellStyle name="Normal 2 2 145 5" xfId="4494"/>
    <cellStyle name="Normal 2 2 145 6" xfId="4250"/>
    <cellStyle name="Normal 2 2 146" xfId="665"/>
    <cellStyle name="Normal 2 2 146 2" xfId="3535"/>
    <cellStyle name="Normal 2 2 146 3" xfId="3304"/>
    <cellStyle name="Normal 2 2 146 4" xfId="3483"/>
    <cellStyle name="Normal 2 2 146 5" xfId="4342"/>
    <cellStyle name="Normal 2 2 146 6" xfId="4481"/>
    <cellStyle name="Normal 2 2 147" xfId="803"/>
    <cellStyle name="Normal 2 2 147 2" xfId="3648"/>
    <cellStyle name="Normal 2 2 147 3" xfId="3845"/>
    <cellStyle name="Normal 2 2 147 4" xfId="3036"/>
    <cellStyle name="Normal 2 2 147 5" xfId="3379"/>
    <cellStyle name="Normal 2 2 147 6" xfId="3786"/>
    <cellStyle name="Normal 2 2 148" xfId="742"/>
    <cellStyle name="Normal 2 2 148 2" xfId="3597"/>
    <cellStyle name="Normal 2 2 148 3" xfId="3894"/>
    <cellStyle name="Normal 2 2 148 4" xfId="3806"/>
    <cellStyle name="Normal 2 2 148 5" xfId="3994"/>
    <cellStyle name="Normal 2 2 148 6" xfId="4664"/>
    <cellStyle name="Normal 2 2 149" xfId="812"/>
    <cellStyle name="Normal 2 2 149 2" xfId="3654"/>
    <cellStyle name="Normal 2 2 149 3" xfId="4505"/>
    <cellStyle name="Normal 2 2 149 4" xfId="3559"/>
    <cellStyle name="Normal 2 2 149 5" xfId="4431"/>
    <cellStyle name="Normal 2 2 149 6" xfId="4680"/>
    <cellStyle name="Normal 2 2 15" xfId="122"/>
    <cellStyle name="Normal 2 2 15 2" xfId="3135"/>
    <cellStyle name="Normal 2 2 15 3" xfId="3421"/>
    <cellStyle name="Normal 2 2 15 4" xfId="3765"/>
    <cellStyle name="Normal 2 2 15 5" xfId="4849"/>
    <cellStyle name="Normal 2 2 15 6" xfId="4987"/>
    <cellStyle name="Normal 2 2 150" xfId="704"/>
    <cellStyle name="Normal 2 2 150 2" xfId="3567"/>
    <cellStyle name="Normal 2 2 150 3" xfId="3202"/>
    <cellStyle name="Normal 2 2 150 4" xfId="3898"/>
    <cellStyle name="Normal 2 2 150 5" xfId="3828"/>
    <cellStyle name="Normal 2 2 150 6" xfId="4601"/>
    <cellStyle name="Normal 2 2 151" xfId="789"/>
    <cellStyle name="Normal 2 2 151 2" xfId="3635"/>
    <cellStyle name="Normal 2 2 151 3" xfId="4502"/>
    <cellStyle name="Normal 2 2 151 4" xfId="3796"/>
    <cellStyle name="Normal 2 2 151 5" xfId="4451"/>
    <cellStyle name="Normal 2 2 151 6" xfId="4424"/>
    <cellStyle name="Normal 2 2 152" xfId="788"/>
    <cellStyle name="Normal 2 2 152 2" xfId="3634"/>
    <cellStyle name="Normal 2 2 152 3" xfId="3703"/>
    <cellStyle name="Normal 2 2 152 4" xfId="3778"/>
    <cellStyle name="Normal 2 2 152 5" xfId="3334"/>
    <cellStyle name="Normal 2 2 152 6" xfId="3846"/>
    <cellStyle name="Normal 2 2 153" xfId="792"/>
    <cellStyle name="Normal 2 2 153 2" xfId="3638"/>
    <cellStyle name="Normal 2 2 153 3" xfId="4192"/>
    <cellStyle name="Normal 2 2 153 4" xfId="4203"/>
    <cellStyle name="Normal 2 2 153 5" xfId="3063"/>
    <cellStyle name="Normal 2 2 153 6" xfId="3732"/>
    <cellStyle name="Normal 2 2 154" xfId="777"/>
    <cellStyle name="Normal 2 2 154 2" xfId="3626"/>
    <cellStyle name="Normal 2 2 154 3" xfId="3917"/>
    <cellStyle name="Normal 2 2 154 4" xfId="3598"/>
    <cellStyle name="Normal 2 2 154 5" xfId="3767"/>
    <cellStyle name="Normal 2 2 154 6" xfId="3866"/>
    <cellStyle name="Normal 2 2 155" xfId="828"/>
    <cellStyle name="Normal 2 2 155 2" xfId="3667"/>
    <cellStyle name="Normal 2 2 155 3" xfId="3617"/>
    <cellStyle name="Normal 2 2 155 4" xfId="3696"/>
    <cellStyle name="Normal 2 2 155 5" xfId="4889"/>
    <cellStyle name="Normal 2 2 155 6" xfId="5000"/>
    <cellStyle name="Normal 2 2 156" xfId="846"/>
    <cellStyle name="Normal 2 2 156 2" xfId="3681"/>
    <cellStyle name="Normal 2 2 156 3" xfId="4183"/>
    <cellStyle name="Normal 2 2 156 4" xfId="3162"/>
    <cellStyle name="Normal 2 2 156 5" xfId="3329"/>
    <cellStyle name="Normal 2 2 156 6" xfId="3479"/>
    <cellStyle name="Normal 2 2 157" xfId="693"/>
    <cellStyle name="Normal 2 2 157 2" xfId="3558"/>
    <cellStyle name="Normal 2 2 157 3" xfId="3229"/>
    <cellStyle name="Normal 2 2 157 4" xfId="3674"/>
    <cellStyle name="Normal 2 2 157 5" xfId="3717"/>
    <cellStyle name="Normal 2 2 157 6" xfId="3030"/>
    <cellStyle name="Normal 2 2 158" xfId="835"/>
    <cellStyle name="Normal 2 2 158 2" xfId="3673"/>
    <cellStyle name="Normal 2 2 158 3" xfId="3762"/>
    <cellStyle name="Normal 2 2 158 4" xfId="3729"/>
    <cellStyle name="Normal 2 2 158 5" xfId="3860"/>
    <cellStyle name="Normal 2 2 158 6" xfId="3963"/>
    <cellStyle name="Normal 2 2 159" xfId="889"/>
    <cellStyle name="Normal 2 2 159 2" xfId="3715"/>
    <cellStyle name="Normal 2 2 159 3" xfId="3871"/>
    <cellStyle name="Normal 2 2 159 4" xfId="3243"/>
    <cellStyle name="Normal 2 2 159 5" xfId="3675"/>
    <cellStyle name="Normal 2 2 159 6" xfId="4926"/>
    <cellStyle name="Normal 2 2 16" xfId="152"/>
    <cellStyle name="Normal 2 2 16 2" xfId="3157"/>
    <cellStyle name="Normal 2 2 16 3" xfId="3378"/>
    <cellStyle name="Normal 2 2 16 4" xfId="4397"/>
    <cellStyle name="Normal 2 2 16 5" xfId="4837"/>
    <cellStyle name="Normal 2 2 16 6" xfId="4978"/>
    <cellStyle name="Normal 2 2 160" xfId="657"/>
    <cellStyle name="Normal 2 2 160 2" xfId="3528"/>
    <cellStyle name="Normal 2 2 160 3" xfId="3327"/>
    <cellStyle name="Normal 2 2 160 4" xfId="4005"/>
    <cellStyle name="Normal 2 2 160 5" xfId="3639"/>
    <cellStyle name="Normal 2 2 160 6" xfId="3228"/>
    <cellStyle name="Normal 2 2 161" xfId="829"/>
    <cellStyle name="Normal 2 2 161 2" xfId="3668"/>
    <cellStyle name="Normal 2 2 161 3" xfId="3641"/>
    <cellStyle name="Normal 2 2 161 4" xfId="3561"/>
    <cellStyle name="Normal 2 2 161 5" xfId="4594"/>
    <cellStyle name="Normal 2 2 161 6" xfId="4782"/>
    <cellStyle name="Normal 2 2 162" xfId="684"/>
    <cellStyle name="Normal 2 2 162 2" xfId="3550"/>
    <cellStyle name="Normal 2 2 162 3" xfId="3251"/>
    <cellStyle name="Normal 2 2 162 4" xfId="3496"/>
    <cellStyle name="Normal 2 2 162 5" xfId="3078"/>
    <cellStyle name="Normal 2 2 162 6" xfId="4163"/>
    <cellStyle name="Normal 2 2 163" xfId="735"/>
    <cellStyle name="Normal 2 2 163 2" xfId="3590"/>
    <cellStyle name="Normal 2 2 163 3" xfId="3848"/>
    <cellStyle name="Normal 2 2 163 4" xfId="3863"/>
    <cellStyle name="Normal 2 2 163 5" xfId="3764"/>
    <cellStyle name="Normal 2 2 163 6" xfId="4366"/>
    <cellStyle name="Normal 2 2 164" xfId="678"/>
    <cellStyle name="Normal 2 2 164 2" xfId="3544"/>
    <cellStyle name="Normal 2 2 164 3" xfId="3272"/>
    <cellStyle name="Normal 2 2 164 4" xfId="4107"/>
    <cellStyle name="Normal 2 2 164 5" xfId="3041"/>
    <cellStyle name="Normal 2 2 164 6" xfId="4894"/>
    <cellStyle name="Normal 2 2 165" xfId="761"/>
    <cellStyle name="Normal 2 2 165 2" xfId="3614"/>
    <cellStyle name="Normal 2 2 165 3" xfId="3780"/>
    <cellStyle name="Normal 2 2 165 4" xfId="4372"/>
    <cellStyle name="Normal 2 2 165 5" xfId="3335"/>
    <cellStyle name="Normal 2 2 165 6" xfId="4736"/>
    <cellStyle name="Normal 2 2 166" xfId="736"/>
    <cellStyle name="Normal 2 2 166 2" xfId="3591"/>
    <cellStyle name="Normal 2 2 166 3" xfId="3722"/>
    <cellStyle name="Normal 2 2 166 4" xfId="3663"/>
    <cellStyle name="Normal 2 2 166 5" xfId="3076"/>
    <cellStyle name="Normal 2 2 166 6" xfId="4667"/>
    <cellStyle name="Normal 2 2 167" xfId="833"/>
    <cellStyle name="Normal 2 2 167 2" xfId="3672"/>
    <cellStyle name="Normal 2 2 167 3" xfId="3771"/>
    <cellStyle name="Normal 2 2 167 4" xfId="3389"/>
    <cellStyle name="Normal 2 2 167 5" xfId="3594"/>
    <cellStyle name="Normal 2 2 167 6" xfId="4949"/>
    <cellStyle name="Normal 2 2 168" xfId="897"/>
    <cellStyle name="Normal 2 2 168 2" xfId="861"/>
    <cellStyle name="Normal 2 2 168 2 2" xfId="1117"/>
    <cellStyle name="Normal 2 2 168 2 2 2" xfId="3884"/>
    <cellStyle name="Normal 2 2 168 2 2 3" xfId="4014"/>
    <cellStyle name="Normal 2 2 168 2 2 4" xfId="4347"/>
    <cellStyle name="Normal 2 2 168 2 2 5" xfId="4678"/>
    <cellStyle name="Normal 2 2 168 2 2 6" xfId="3690"/>
    <cellStyle name="Normal 2 2 168 2 3" xfId="1170"/>
    <cellStyle name="Normal 2 2 168 2 3 2" xfId="3928"/>
    <cellStyle name="Normal 2 2 168 2 3 3" xfId="3671"/>
    <cellStyle name="Normal 2 2 168 2 3 4" xfId="3618"/>
    <cellStyle name="Normal 2 2 168 2 3 5" xfId="3705"/>
    <cellStyle name="Normal 2 2 168 2 3 6" xfId="3955"/>
    <cellStyle name="Normal 2 2 168 2 4" xfId="1222"/>
    <cellStyle name="Normal 2 2 168 2 4 2" xfId="3969"/>
    <cellStyle name="Normal 2 2 168 2 4 3" xfId="3508"/>
    <cellStyle name="Normal 2 2 168 2 4 4" xfId="3562"/>
    <cellStyle name="Normal 2 2 168 2 4 5" xfId="3978"/>
    <cellStyle name="Normal 2 2 168 2 4 6" xfId="3077"/>
    <cellStyle name="Normal 2 2 168 3" xfId="655"/>
    <cellStyle name="Normal 2 2 168 4" xfId="1014"/>
    <cellStyle name="Normal 2 2 168 5" xfId="3720"/>
    <cellStyle name="Normal 2 2 168 6" xfId="3941"/>
    <cellStyle name="Normal 2 2 168 7" xfId="3346"/>
    <cellStyle name="Normal 2 2 168 8" xfId="4273"/>
    <cellStyle name="Normal 2 2 168 9" xfId="3858"/>
    <cellStyle name="Normal 2 2 169" xfId="688"/>
    <cellStyle name="Normal 2 2 169 2" xfId="3554"/>
    <cellStyle name="Normal 2 2 169 3" xfId="3242"/>
    <cellStyle name="Normal 2 2 169 4" xfId="4096"/>
    <cellStyle name="Normal 2 2 169 5" xfId="4558"/>
    <cellStyle name="Normal 2 2 169 6" xfId="4674"/>
    <cellStyle name="Normal 2 2 17" xfId="156"/>
    <cellStyle name="Normal 2 2 17 2" xfId="3160"/>
    <cellStyle name="Normal 2 2 17 3" xfId="4057"/>
    <cellStyle name="Normal 2 2 17 4" xfId="3801"/>
    <cellStyle name="Normal 2 2 17 5" xfId="4844"/>
    <cellStyle name="Normal 2 2 17 6" xfId="4983"/>
    <cellStyle name="Normal 2 2 170" xfId="724"/>
    <cellStyle name="Normal 2 2 170 2" xfId="3584"/>
    <cellStyle name="Normal 2 2 170 3" xfId="4501"/>
    <cellStyle name="Normal 2 2 170 4" xfId="4141"/>
    <cellStyle name="Normal 2 2 170 5" xfId="4384"/>
    <cellStyle name="Normal 2 2 170 6" xfId="4175"/>
    <cellStyle name="Normal 2 2 171" xfId="716"/>
    <cellStyle name="Normal 2 2 171 2" xfId="3578"/>
    <cellStyle name="Normal 2 2 171 3" xfId="3172"/>
    <cellStyle name="Normal 2 2 171 4" xfId="4694"/>
    <cellStyle name="Normal 2 2 171 5" xfId="4402"/>
    <cellStyle name="Normal 2 2 171 6" xfId="3684"/>
    <cellStyle name="Normal 2 2 172" xfId="1252"/>
    <cellStyle name="Normal 2 2 173" xfId="1259"/>
    <cellStyle name="Normal 2 2 174" xfId="1261"/>
    <cellStyle name="Normal 2 2 175" xfId="1256"/>
    <cellStyle name="Normal 2 2 176" xfId="1260"/>
    <cellStyle name="Normal 2 2 177" xfId="1257"/>
    <cellStyle name="Normal 2 2 178" xfId="1255"/>
    <cellStyle name="Normal 2 2 179" xfId="1254"/>
    <cellStyle name="Normal 2 2 18" xfId="160"/>
    <cellStyle name="Normal 2 2 18 2" xfId="3164"/>
    <cellStyle name="Normal 2 2 18 3" xfId="4055"/>
    <cellStyle name="Normal 2 2 18 4" xfId="4146"/>
    <cellStyle name="Normal 2 2 18 5" xfId="4842"/>
    <cellStyle name="Normal 2 2 18 6" xfId="4981"/>
    <cellStyle name="Normal 2 2 180" xfId="1258"/>
    <cellStyle name="Normal 2 2 181" xfId="1262"/>
    <cellStyle name="Normal 2 2 182" xfId="1263"/>
    <cellStyle name="Normal 2 2 183" xfId="1253"/>
    <cellStyle name="Normal 2 2 184" xfId="1759"/>
    <cellStyle name="Normal 2 2 184 2" xfId="2027"/>
    <cellStyle name="Normal 2 2 184 3" xfId="8472"/>
    <cellStyle name="Normal 2 2 184 4" xfId="8489"/>
    <cellStyle name="Normal 2 2 185" xfId="2039"/>
    <cellStyle name="Normal 2 2 186" xfId="2082"/>
    <cellStyle name="Normal 2 2 187" xfId="2588"/>
    <cellStyle name="Normal 2 2 188" xfId="2617"/>
    <cellStyle name="Normal 2 2 188 10" xfId="6137"/>
    <cellStyle name="Normal 2 2 188 11" xfId="5672"/>
    <cellStyle name="Normal 2 2 188 12" xfId="6099"/>
    <cellStyle name="Normal 2 2 188 13" xfId="5920"/>
    <cellStyle name="Normal 2 2 188 14" xfId="6249"/>
    <cellStyle name="Normal 2 2 188 15" xfId="6917"/>
    <cellStyle name="Normal 2 2 188 16" xfId="6981"/>
    <cellStyle name="Normal 2 2 188 17" xfId="7038"/>
    <cellStyle name="Normal 2 2 188 18" xfId="7087"/>
    <cellStyle name="Normal 2 2 188 19" xfId="7131"/>
    <cellStyle name="Normal 2 2 188 2" xfId="3052"/>
    <cellStyle name="Normal 2 2 188 2 10" xfId="6266"/>
    <cellStyle name="Normal 2 2 188 2 11" xfId="5841"/>
    <cellStyle name="Normal 2 2 188 2 12" xfId="6563"/>
    <cellStyle name="Normal 2 2 188 2 13" xfId="6222"/>
    <cellStyle name="Normal 2 2 188 2 14" xfId="5591"/>
    <cellStyle name="Normal 2 2 188 2 15" xfId="5626"/>
    <cellStyle name="Normal 2 2 188 2 2" xfId="4520"/>
    <cellStyle name="Normal 2 2 188 2 3" xfId="5260"/>
    <cellStyle name="Normal 2 2 188 2 4" xfId="2722"/>
    <cellStyle name="Normal 2 2 188 2 5" xfId="2896"/>
    <cellStyle name="Normal 2 2 188 2 6" xfId="6625"/>
    <cellStyle name="Normal 2 2 188 2 7" xfId="6841"/>
    <cellStyle name="Normal 2 2 188 2 8" xfId="5795"/>
    <cellStyle name="Normal 2 2 188 2 9" xfId="5802"/>
    <cellStyle name="Normal 2 2 188 3" xfId="4711"/>
    <cellStyle name="Normal 2 2 188 4" xfId="4901"/>
    <cellStyle name="Normal 2 2 188 5" xfId="5009"/>
    <cellStyle name="Normal 2 2 188 6" xfId="5071"/>
    <cellStyle name="Normal 2 2 188 7" xfId="5108"/>
    <cellStyle name="Normal 2 2 188 8" xfId="2786"/>
    <cellStyle name="Normal 2 2 188 9" xfId="5317"/>
    <cellStyle name="Normal 2 2 189" xfId="2687"/>
    <cellStyle name="Normal 2 2 19" xfId="164"/>
    <cellStyle name="Normal 2 2 19 2" xfId="3167"/>
    <cellStyle name="Normal 2 2 19 3" xfId="4004"/>
    <cellStyle name="Normal 2 2 19 4" xfId="4408"/>
    <cellStyle name="Normal 2 2 19 5" xfId="4643"/>
    <cellStyle name="Normal 2 2 19 6" xfId="3832"/>
    <cellStyle name="Normal 2 2 190" xfId="2723"/>
    <cellStyle name="Normal 2 2 190 10" xfId="5375"/>
    <cellStyle name="Normal 2 2 190 11" xfId="5456"/>
    <cellStyle name="Normal 2 2 190 12" xfId="5717"/>
    <cellStyle name="Normal 2 2 190 13" xfId="5599"/>
    <cellStyle name="Normal 2 2 190 14" xfId="5501"/>
    <cellStyle name="Normal 2 2 190 15" xfId="5852"/>
    <cellStyle name="Normal 2 2 190 2" xfId="4492"/>
    <cellStyle name="Normal 2 2 190 3" xfId="5255"/>
    <cellStyle name="Normal 2 2 190 4" xfId="2965"/>
    <cellStyle name="Normal 2 2 190 5" xfId="2986"/>
    <cellStyle name="Normal 2 2 190 6" xfId="6612"/>
    <cellStyle name="Normal 2 2 190 7" xfId="6091"/>
    <cellStyle name="Normal 2 2 190 8" xfId="6274"/>
    <cellStyle name="Normal 2 2 190 9" xfId="5539"/>
    <cellStyle name="Normal 2 2 191" xfId="4772"/>
    <cellStyle name="Normal 2 2 192" xfId="4863"/>
    <cellStyle name="Normal 2 2 193" xfId="4995"/>
    <cellStyle name="Normal 2 2 194" xfId="2958"/>
    <cellStyle name="Normal 2 2 195" xfId="5238"/>
    <cellStyle name="Normal 2 2 196" xfId="2904"/>
    <cellStyle name="Normal 2 2 197" xfId="5376"/>
    <cellStyle name="Normal 2 2 198" xfId="6128"/>
    <cellStyle name="Normal 2 2 199" xfId="5918"/>
    <cellStyle name="Normal 2 2 2" xfId="109"/>
    <cellStyle name="Normal 2 2 2 10" xfId="151"/>
    <cellStyle name="Normal 2 2 2 100" xfId="509"/>
    <cellStyle name="Normal 2 2 2 101" xfId="513"/>
    <cellStyle name="Normal 2 2 2 102" xfId="517"/>
    <cellStyle name="Normal 2 2 2 103" xfId="521"/>
    <cellStyle name="Normal 2 2 2 104" xfId="525"/>
    <cellStyle name="Normal 2 2 2 105" xfId="529"/>
    <cellStyle name="Normal 2 2 2 106" xfId="533"/>
    <cellStyle name="Normal 2 2 2 107" xfId="537"/>
    <cellStyle name="Normal 2 2 2 108" xfId="541"/>
    <cellStyle name="Normal 2 2 2 109" xfId="545"/>
    <cellStyle name="Normal 2 2 2 11" xfId="155"/>
    <cellStyle name="Normal 2 2 2 110" xfId="549"/>
    <cellStyle name="Normal 2 2 2 111" xfId="553"/>
    <cellStyle name="Normal 2 2 2 112" xfId="557"/>
    <cellStyle name="Normal 2 2 2 113" xfId="561"/>
    <cellStyle name="Normal 2 2 2 114" xfId="565"/>
    <cellStyle name="Normal 2 2 2 115" xfId="569"/>
    <cellStyle name="Normal 2 2 2 116" xfId="573"/>
    <cellStyle name="Normal 2 2 2 117" xfId="577"/>
    <cellStyle name="Normal 2 2 2 118" xfId="581"/>
    <cellStyle name="Normal 2 2 2 119" xfId="585"/>
    <cellStyle name="Normal 2 2 2 12" xfId="159"/>
    <cellStyle name="Normal 2 2 2 120" xfId="589"/>
    <cellStyle name="Normal 2 2 2 121" xfId="593"/>
    <cellStyle name="Normal 2 2 2 122" xfId="597"/>
    <cellStyle name="Normal 2 2 2 123" xfId="601"/>
    <cellStyle name="Normal 2 2 2 124" xfId="605"/>
    <cellStyle name="Normal 2 2 2 125" xfId="609"/>
    <cellStyle name="Normal 2 2 2 126" xfId="613"/>
    <cellStyle name="Normal 2 2 2 127" xfId="616"/>
    <cellStyle name="Normal 2 2 2 128" xfId="619"/>
    <cellStyle name="Normal 2 2 2 129" xfId="622"/>
    <cellStyle name="Normal 2 2 2 13" xfId="163"/>
    <cellStyle name="Normal 2 2 2 130" xfId="625"/>
    <cellStyle name="Normal 2 2 2 131" xfId="628"/>
    <cellStyle name="Normal 2 2 2 132" xfId="668"/>
    <cellStyle name="Normal 2 2 2 132 2" xfId="1017"/>
    <cellStyle name="Normal 2 2 2 132 2 2" xfId="1028"/>
    <cellStyle name="Normal 2 2 2 132 2 2 2" xfId="1125"/>
    <cellStyle name="Normal 2 2 2 132 2 2 2 2" xfId="1133"/>
    <cellStyle name="Normal 2 2 2 132 2 2 2 3" xfId="1186"/>
    <cellStyle name="Normal 2 2 2 132 2 2 2 4" xfId="1238"/>
    <cellStyle name="Normal 2 2 2 132 2 2 3" xfId="1178"/>
    <cellStyle name="Normal 2 2 2 132 2 2 4" xfId="1230"/>
    <cellStyle name="Normal 2 2 2 132 2 3" xfId="699"/>
    <cellStyle name="Normal 2 2 2 132 2 4" xfId="1073"/>
    <cellStyle name="Normal 2 2 2 132 2 5" xfId="872"/>
    <cellStyle name="Normal 2 2 2 132 3" xfId="723"/>
    <cellStyle name="Normal 2 2 2 132 3 2" xfId="1097"/>
    <cellStyle name="Normal 2 2 2 132 3 3" xfId="1150"/>
    <cellStyle name="Normal 2 2 2 132 3 4" xfId="1202"/>
    <cellStyle name="Normal 2 2 2 132 4" xfId="1081"/>
    <cellStyle name="Normal 2 2 2 132 5" xfId="1090"/>
    <cellStyle name="Normal 2 2 2 133" xfId="793"/>
    <cellStyle name="Normal 2 2 2 134" xfId="772"/>
    <cellStyle name="Normal 2 2 2 135" xfId="839"/>
    <cellStyle name="Normal 2 2 2 136" xfId="867"/>
    <cellStyle name="Normal 2 2 2 137" xfId="904"/>
    <cellStyle name="Normal 2 2 2 138" xfId="910"/>
    <cellStyle name="Normal 2 2 2 139" xfId="915"/>
    <cellStyle name="Normal 2 2 2 14" xfId="167"/>
    <cellStyle name="Normal 2 2 2 140" xfId="922"/>
    <cellStyle name="Normal 2 2 2 141" xfId="927"/>
    <cellStyle name="Normal 2 2 2 142" xfId="934"/>
    <cellStyle name="Normal 2 2 2 143" xfId="940"/>
    <cellStyle name="Normal 2 2 2 144" xfId="945"/>
    <cellStyle name="Normal 2 2 2 145" xfId="950"/>
    <cellStyle name="Normal 2 2 2 146" xfId="955"/>
    <cellStyle name="Normal 2 2 2 147" xfId="961"/>
    <cellStyle name="Normal 2 2 2 148" xfId="966"/>
    <cellStyle name="Normal 2 2 2 149" xfId="972"/>
    <cellStyle name="Normal 2 2 2 15" xfId="171"/>
    <cellStyle name="Normal 2 2 2 150" xfId="977"/>
    <cellStyle name="Normal 2 2 2 151" xfId="982"/>
    <cellStyle name="Normal 2 2 2 152" xfId="986"/>
    <cellStyle name="Normal 2 2 2 153" xfId="991"/>
    <cellStyle name="Normal 2 2 2 154" xfId="997"/>
    <cellStyle name="Normal 2 2 2 155" xfId="1002"/>
    <cellStyle name="Normal 2 2 2 156" xfId="1007"/>
    <cellStyle name="Normal 2 2 2 156 2" xfId="648"/>
    <cellStyle name="Normal 2 2 2 156 2 2" xfId="1121"/>
    <cellStyle name="Normal 2 2 2 156 2 3" xfId="1174"/>
    <cellStyle name="Normal 2 2 2 156 2 4" xfId="1226"/>
    <cellStyle name="Normal 2 2 2 156 3" xfId="834"/>
    <cellStyle name="Normal 2 2 2 156 4" xfId="729"/>
    <cellStyle name="Normal 2 2 2 157" xfId="814"/>
    <cellStyle name="Normal 2 2 2 158" xfId="1083"/>
    <cellStyle name="Normal 2 2 2 159" xfId="1092"/>
    <cellStyle name="Normal 2 2 2 16" xfId="174"/>
    <cellStyle name="Normal 2 2 2 160" xfId="1761"/>
    <cellStyle name="Normal 2 2 2 160 2" xfId="2029"/>
    <cellStyle name="Normal 2 2 2 160 3" xfId="8473"/>
    <cellStyle name="Normal 2 2 2 160 4" xfId="8488"/>
    <cellStyle name="Normal 2 2 2 161" xfId="2038"/>
    <cellStyle name="Normal 2 2 2 162" xfId="2084"/>
    <cellStyle name="Normal 2 2 2 163" xfId="2589"/>
    <cellStyle name="Normal 2 2 2 164" xfId="2639"/>
    <cellStyle name="Normal 2 2 2 164 10" xfId="6154"/>
    <cellStyle name="Normal 2 2 2 164 11" xfId="5587"/>
    <cellStyle name="Normal 2 2 2 164 12" xfId="6414"/>
    <cellStyle name="Normal 2 2 2 164 13" xfId="6385"/>
    <cellStyle name="Normal 2 2 2 164 14" xfId="6111"/>
    <cellStyle name="Normal 2 2 2 164 15" xfId="6516"/>
    <cellStyle name="Normal 2 2 2 164 16" xfId="5473"/>
    <cellStyle name="Normal 2 2 2 164 17" xfId="6607"/>
    <cellStyle name="Normal 2 2 2 164 18" xfId="6095"/>
    <cellStyle name="Normal 2 2 2 164 19" xfId="5826"/>
    <cellStyle name="Normal 2 2 2 164 2" xfId="3096"/>
    <cellStyle name="Normal 2 2 2 164 2 10" xfId="5570"/>
    <cellStyle name="Normal 2 2 2 164 2 11" xfId="5378"/>
    <cellStyle name="Normal 2 2 2 164 2 12" xfId="6910"/>
    <cellStyle name="Normal 2 2 2 164 2 13" xfId="6975"/>
    <cellStyle name="Normal 2 2 2 164 2 14" xfId="7033"/>
    <cellStyle name="Normal 2 2 2 164 2 15" xfId="7082"/>
    <cellStyle name="Normal 2 2 2 164 2 2" xfId="4533"/>
    <cellStyle name="Normal 2 2 2 164 2 3" xfId="5273"/>
    <cellStyle name="Normal 2 2 2 164 2 4" xfId="2954"/>
    <cellStyle name="Normal 2 2 2 164 2 5" xfId="5218"/>
    <cellStyle name="Normal 2 2 2 164 2 6" xfId="6638"/>
    <cellStyle name="Normal 2 2 2 164 2 7" xfId="6103"/>
    <cellStyle name="Normal 2 2 2 164 2 8" xfId="5950"/>
    <cellStyle name="Normal 2 2 2 164 2 9" xfId="6353"/>
    <cellStyle name="Normal 2 2 2 164 3" xfId="4727"/>
    <cellStyle name="Normal 2 2 2 164 4" xfId="4917"/>
    <cellStyle name="Normal 2 2 2 164 5" xfId="5024"/>
    <cellStyle name="Normal 2 2 2 164 6" xfId="5083"/>
    <cellStyle name="Normal 2 2 2 164 7" xfId="5115"/>
    <cellStyle name="Normal 2 2 2 164 8" xfId="2892"/>
    <cellStyle name="Normal 2 2 2 164 9" xfId="5308"/>
    <cellStyle name="Normal 2 2 2 165" xfId="2682"/>
    <cellStyle name="Normal 2 2 2 166" xfId="2755"/>
    <cellStyle name="Normal 2 2 2 166 10" xfId="5615"/>
    <cellStyle name="Normal 2 2 2 166 11" xfId="5808"/>
    <cellStyle name="Normal 2 2 2 166 12" xfId="5442"/>
    <cellStyle name="Normal 2 2 2 166 13" xfId="6773"/>
    <cellStyle name="Normal 2 2 2 166 14" xfId="6470"/>
    <cellStyle name="Normal 2 2 2 166 15" xfId="6524"/>
    <cellStyle name="Normal 2 2 2 166 2" xfId="4176"/>
    <cellStyle name="Normal 2 2 2 166 3" xfId="5222"/>
    <cellStyle name="Normal 2 2 2 166 4" xfId="5297"/>
    <cellStyle name="Normal 2 2 2 166 5" xfId="2893"/>
    <cellStyle name="Normal 2 2 2 166 6" xfId="6499"/>
    <cellStyle name="Normal 2 2 2 166 7" xfId="6722"/>
    <cellStyle name="Normal 2 2 2 166 8" xfId="6754"/>
    <cellStyle name="Normal 2 2 2 166 9" xfId="5405"/>
    <cellStyle name="Normal 2 2 2 167" xfId="3152"/>
    <cellStyle name="Normal 2 2 2 168" xfId="4302"/>
    <cellStyle name="Normal 2 2 2 169" xfId="4819"/>
    <cellStyle name="Normal 2 2 2 17" xfId="177"/>
    <cellStyle name="Normal 2 2 2 170" xfId="2941"/>
    <cellStyle name="Normal 2 2 2 171" xfId="5328"/>
    <cellStyle name="Normal 2 2 2 172" xfId="2882"/>
    <cellStyle name="Normal 2 2 2 173" xfId="5419"/>
    <cellStyle name="Normal 2 2 2 174" xfId="6750"/>
    <cellStyle name="Normal 2 2 2 175" xfId="6023"/>
    <cellStyle name="Normal 2 2 2 176" xfId="5428"/>
    <cellStyle name="Normal 2 2 2 177" xfId="6694"/>
    <cellStyle name="Normal 2 2 2 178" xfId="6255"/>
    <cellStyle name="Normal 2 2 2 179" xfId="5458"/>
    <cellStyle name="Normal 2 2 2 18" xfId="181"/>
    <cellStyle name="Normal 2 2 2 180" xfId="5820"/>
    <cellStyle name="Normal 2 2 2 181" xfId="6295"/>
    <cellStyle name="Normal 2 2 2 182" xfId="5655"/>
    <cellStyle name="Normal 2 2 2 183" xfId="1796"/>
    <cellStyle name="Normal 2 2 2 184" xfId="8485"/>
    <cellStyle name="Normal 2 2 2 19" xfId="185"/>
    <cellStyle name="Normal 2 2 2 2" xfId="111"/>
    <cellStyle name="Normal 2 2 2 2 10" xfId="137"/>
    <cellStyle name="Normal 2 2 2 2 100" xfId="488"/>
    <cellStyle name="Normal 2 2 2 2 101" xfId="492"/>
    <cellStyle name="Normal 2 2 2 2 102" xfId="496"/>
    <cellStyle name="Normal 2 2 2 2 103" xfId="500"/>
    <cellStyle name="Normal 2 2 2 2 104" xfId="504"/>
    <cellStyle name="Normal 2 2 2 2 105" xfId="508"/>
    <cellStyle name="Normal 2 2 2 2 106" xfId="512"/>
    <cellStyle name="Normal 2 2 2 2 107" xfId="516"/>
    <cellStyle name="Normal 2 2 2 2 108" xfId="520"/>
    <cellStyle name="Normal 2 2 2 2 109" xfId="524"/>
    <cellStyle name="Normal 2 2 2 2 11" xfId="125"/>
    <cellStyle name="Normal 2 2 2 2 110" xfId="528"/>
    <cellStyle name="Normal 2 2 2 2 111" xfId="532"/>
    <cellStyle name="Normal 2 2 2 2 112" xfId="536"/>
    <cellStyle name="Normal 2 2 2 2 113" xfId="540"/>
    <cellStyle name="Normal 2 2 2 2 114" xfId="544"/>
    <cellStyle name="Normal 2 2 2 2 115" xfId="548"/>
    <cellStyle name="Normal 2 2 2 2 116" xfId="552"/>
    <cellStyle name="Normal 2 2 2 2 117" xfId="556"/>
    <cellStyle name="Normal 2 2 2 2 118" xfId="560"/>
    <cellStyle name="Normal 2 2 2 2 119" xfId="564"/>
    <cellStyle name="Normal 2 2 2 2 12" xfId="124"/>
    <cellStyle name="Normal 2 2 2 2 120" xfId="568"/>
    <cellStyle name="Normal 2 2 2 2 121" xfId="572"/>
    <cellStyle name="Normal 2 2 2 2 122" xfId="576"/>
    <cellStyle name="Normal 2 2 2 2 123" xfId="580"/>
    <cellStyle name="Normal 2 2 2 2 124" xfId="584"/>
    <cellStyle name="Normal 2 2 2 2 125" xfId="588"/>
    <cellStyle name="Normal 2 2 2 2 126" xfId="592"/>
    <cellStyle name="Normal 2 2 2 2 127" xfId="596"/>
    <cellStyle name="Normal 2 2 2 2 128" xfId="600"/>
    <cellStyle name="Normal 2 2 2 2 129" xfId="604"/>
    <cellStyle name="Normal 2 2 2 2 13" xfId="126"/>
    <cellStyle name="Normal 2 2 2 2 130" xfId="608"/>
    <cellStyle name="Normal 2 2 2 2 131" xfId="612"/>
    <cellStyle name="Normal 2 2 2 2 132" xfId="669"/>
    <cellStyle name="Normal 2 2 2 2 132 2" xfId="1020"/>
    <cellStyle name="Normal 2 2 2 2 132 2 2" xfId="1029"/>
    <cellStyle name="Normal 2 2 2 2 132 2 2 2" xfId="1128"/>
    <cellStyle name="Normal 2 2 2 2 132 2 2 2 2" xfId="1134"/>
    <cellStyle name="Normal 2 2 2 2 132 2 2 2 3" xfId="1187"/>
    <cellStyle name="Normal 2 2 2 2 132 2 2 2 4" xfId="1239"/>
    <cellStyle name="Normal 2 2 2 2 132 2 2 3" xfId="1181"/>
    <cellStyle name="Normal 2 2 2 2 132 2 2 4" xfId="1233"/>
    <cellStyle name="Normal 2 2 2 2 132 2 3" xfId="823"/>
    <cellStyle name="Normal 2 2 2 2 132 2 4" xfId="1077"/>
    <cellStyle name="Normal 2 2 2 2 132 2 5" xfId="1087"/>
    <cellStyle name="Normal 2 2 2 2 132 3" xfId="844"/>
    <cellStyle name="Normal 2 2 2 2 132 3 2" xfId="1098"/>
    <cellStyle name="Normal 2 2 2 2 132 3 3" xfId="1151"/>
    <cellStyle name="Normal 2 2 2 2 132 3 4" xfId="1203"/>
    <cellStyle name="Normal 2 2 2 2 132 4" xfId="990"/>
    <cellStyle name="Normal 2 2 2 2 132 5" xfId="1082"/>
    <cellStyle name="Normal 2 2 2 2 133" xfId="790"/>
    <cellStyle name="Normal 2 2 2 2 134" xfId="786"/>
    <cellStyle name="Normal 2 2 2 2 135" xfId="797"/>
    <cellStyle name="Normal 2 2 2 2 136" xfId="755"/>
    <cellStyle name="Normal 2 2 2 2 137" xfId="767"/>
    <cellStyle name="Normal 2 2 2 2 138" xfId="719"/>
    <cellStyle name="Normal 2 2 2 2 139" xfId="743"/>
    <cellStyle name="Normal 2 2 2 2 14" xfId="146"/>
    <cellStyle name="Normal 2 2 2 2 140" xfId="808"/>
    <cellStyle name="Normal 2 2 2 2 141" xfId="720"/>
    <cellStyle name="Normal 2 2 2 2 142" xfId="739"/>
    <cellStyle name="Normal 2 2 2 2 143" xfId="824"/>
    <cellStyle name="Normal 2 2 2 2 144" xfId="859"/>
    <cellStyle name="Normal 2 2 2 2 145" xfId="874"/>
    <cellStyle name="Normal 2 2 2 2 146" xfId="887"/>
    <cellStyle name="Normal 2 2 2 2 147" xfId="659"/>
    <cellStyle name="Normal 2 2 2 2 148" xfId="820"/>
    <cellStyle name="Normal 2 2 2 2 149" xfId="870"/>
    <cellStyle name="Normal 2 2 2 2 15" xfId="134"/>
    <cellStyle name="Normal 2 2 2 2 150" xfId="896"/>
    <cellStyle name="Normal 2 2 2 2 151" xfId="650"/>
    <cellStyle name="Normal 2 2 2 2 152" xfId="856"/>
    <cellStyle name="Normal 2 2 2 2 153" xfId="892"/>
    <cellStyle name="Normal 2 2 2 2 154" xfId="653"/>
    <cellStyle name="Normal 2 2 2 2 155" xfId="840"/>
    <cellStyle name="Normal 2 2 2 2 156" xfId="864"/>
    <cellStyle name="Normal 2 2 2 2 156 2" xfId="652"/>
    <cellStyle name="Normal 2 2 2 2 156 2 2" xfId="1115"/>
    <cellStyle name="Normal 2 2 2 2 156 2 3" xfId="1168"/>
    <cellStyle name="Normal 2 2 2 2 156 2 4" xfId="1220"/>
    <cellStyle name="Normal 2 2 2 2 156 3" xfId="701"/>
    <cellStyle name="Normal 2 2 2 2 156 4" xfId="1091"/>
    <cellStyle name="Normal 2 2 2 2 157" xfId="960"/>
    <cellStyle name="Normal 2 2 2 2 158" xfId="1070"/>
    <cellStyle name="Normal 2 2 2 2 159" xfId="1001"/>
    <cellStyle name="Normal 2 2 2 2 16" xfId="154"/>
    <cellStyle name="Normal 2 2 2 2 160" xfId="2032"/>
    <cellStyle name="Normal 2 2 2 2 161" xfId="2105"/>
    <cellStyle name="Normal 2 2 2 2 162" xfId="2054"/>
    <cellStyle name="Normal 2 2 2 2 163" xfId="2590"/>
    <cellStyle name="Normal 2 2 2 2 164" xfId="2641"/>
    <cellStyle name="Normal 2 2 2 2 164 10" xfId="6173"/>
    <cellStyle name="Normal 2 2 2 2 164 11" xfId="5455"/>
    <cellStyle name="Normal 2 2 2 2 164 12" xfId="5821"/>
    <cellStyle name="Normal 2 2 2 2 164 13" xfId="5481"/>
    <cellStyle name="Normal 2 2 2 2 164 14" xfId="5367"/>
    <cellStyle name="Normal 2 2 2 2 164 15" xfId="5469"/>
    <cellStyle name="Normal 2 2 2 2 164 16" xfId="5930"/>
    <cellStyle name="Normal 2 2 2 2 164 17" xfId="5544"/>
    <cellStyle name="Normal 2 2 2 2 164 18" xfId="5736"/>
    <cellStyle name="Normal 2 2 2 2 164 19" xfId="6844"/>
    <cellStyle name="Normal 2 2 2 2 164 2" xfId="3124"/>
    <cellStyle name="Normal 2 2 2 2 164 2 10" xfId="5718"/>
    <cellStyle name="Normal 2 2 2 2 164 2 11" xfId="6184"/>
    <cellStyle name="Normal 2 2 2 2 164 2 12" xfId="6743"/>
    <cellStyle name="Normal 2 2 2 2 164 2 13" xfId="6018"/>
    <cellStyle name="Normal 2 2 2 2 164 2 14" xfId="5425"/>
    <cellStyle name="Normal 2 2 2 2 164 2 15" xfId="6038"/>
    <cellStyle name="Normal 2 2 2 2 164 2 2" xfId="4534"/>
    <cellStyle name="Normal 2 2 2 2 164 2 3" xfId="5274"/>
    <cellStyle name="Normal 2 2 2 2 164 2 4" xfId="2980"/>
    <cellStyle name="Normal 2 2 2 2 164 2 5" xfId="2991"/>
    <cellStyle name="Normal 2 2 2 2 164 2 6" xfId="6639"/>
    <cellStyle name="Normal 2 2 2 2 164 2 7" xfId="6012"/>
    <cellStyle name="Normal 2 2 2 2 164 2 8" xfId="5733"/>
    <cellStyle name="Normal 2 2 2 2 164 2 9" xfId="6267"/>
    <cellStyle name="Normal 2 2 2 2 164 3" xfId="4728"/>
    <cellStyle name="Normal 2 2 2 2 164 4" xfId="4918"/>
    <cellStyle name="Normal 2 2 2 2 164 5" xfId="5025"/>
    <cellStyle name="Normal 2 2 2 2 164 6" xfId="5084"/>
    <cellStyle name="Normal 2 2 2 2 164 7" xfId="5133"/>
    <cellStyle name="Normal 2 2 2 2 164 8" xfId="2772"/>
    <cellStyle name="Normal 2 2 2 2 164 9" xfId="5164"/>
    <cellStyle name="Normal 2 2 2 2 165" xfId="2681"/>
    <cellStyle name="Normal 2 2 2 2 166" xfId="2757"/>
    <cellStyle name="Normal 2 2 2 2 166 10" xfId="6734"/>
    <cellStyle name="Normal 2 2 2 2 166 11" xfId="5640"/>
    <cellStyle name="Normal 2 2 2 2 166 12" xfId="6820"/>
    <cellStyle name="Normal 2 2 2 2 166 13" xfId="5604"/>
    <cellStyle name="Normal 2 2 2 2 166 14" xfId="6313"/>
    <cellStyle name="Normal 2 2 2 2 166 15" xfId="6560"/>
    <cellStyle name="Normal 2 2 2 2 166 2" xfId="4406"/>
    <cellStyle name="Normal 2 2 2 2 166 3" xfId="5244"/>
    <cellStyle name="Normal 2 2 2 2 166 4" xfId="2796"/>
    <cellStyle name="Normal 2 2 2 2 166 5" xfId="2794"/>
    <cellStyle name="Normal 2 2 2 2 166 6" xfId="6582"/>
    <cellStyle name="Normal 2 2 2 2 166 7" xfId="5597"/>
    <cellStyle name="Normal 2 2 2 2 166 8" xfId="6221"/>
    <cellStyle name="Normal 2 2 2 2 166 9" xfId="5742"/>
    <cellStyle name="Normal 2 2 2 2 167" xfId="4468"/>
    <cellStyle name="Normal 2 2 2 2 168" xfId="4953"/>
    <cellStyle name="Normal 2 2 2 2 169" xfId="5053"/>
    <cellStyle name="Normal 2 2 2 2 17" xfId="158"/>
    <cellStyle name="Normal 2 2 2 2 170" xfId="2919"/>
    <cellStyle name="Normal 2 2 2 2 171" xfId="5305"/>
    <cellStyle name="Normal 2 2 2 2 172" xfId="2795"/>
    <cellStyle name="Normal 2 2 2 2 173" xfId="5421"/>
    <cellStyle name="Normal 2 2 2 2 174" xfId="6751"/>
    <cellStyle name="Normal 2 2 2 2 175" xfId="5993"/>
    <cellStyle name="Normal 2 2 2 2 176" xfId="6481"/>
    <cellStyle name="Normal 2 2 2 2 177" xfId="6822"/>
    <cellStyle name="Normal 2 2 2 2 178" xfId="5926"/>
    <cellStyle name="Normal 2 2 2 2 179" xfId="5518"/>
    <cellStyle name="Normal 2 2 2 2 18" xfId="162"/>
    <cellStyle name="Normal 2 2 2 2 180" xfId="5836"/>
    <cellStyle name="Normal 2 2 2 2 181" xfId="6962"/>
    <cellStyle name="Normal 2 2 2 2 182" xfId="7022"/>
    <cellStyle name="Normal 2 2 2 2 19" xfId="166"/>
    <cellStyle name="Normal 2 2 2 2 2" xfId="129"/>
    <cellStyle name="Normal 2 2 2 2 2 10" xfId="918"/>
    <cellStyle name="Normal 2 2 2 2 2 11" xfId="925"/>
    <cellStyle name="Normal 2 2 2 2 2 12" xfId="932"/>
    <cellStyle name="Normal 2 2 2 2 2 13" xfId="938"/>
    <cellStyle name="Normal 2 2 2 2 2 14" xfId="943"/>
    <cellStyle name="Normal 2 2 2 2 2 15" xfId="948"/>
    <cellStyle name="Normal 2 2 2 2 2 16" xfId="953"/>
    <cellStyle name="Normal 2 2 2 2 2 17" xfId="958"/>
    <cellStyle name="Normal 2 2 2 2 2 18" xfId="964"/>
    <cellStyle name="Normal 2 2 2 2 2 19" xfId="969"/>
    <cellStyle name="Normal 2 2 2 2 2 2" xfId="130"/>
    <cellStyle name="Normal 2 2 2 2 2 2 10" xfId="718"/>
    <cellStyle name="Normal 2 2 2 2 2 2 11" xfId="748"/>
    <cellStyle name="Normal 2 2 2 2 2 2 12" xfId="795"/>
    <cellStyle name="Normal 2 2 2 2 2 2 13" xfId="766"/>
    <cellStyle name="Normal 2 2 2 2 2 2 14" xfId="721"/>
    <cellStyle name="Normal 2 2 2 2 2 2 15" xfId="737"/>
    <cellStyle name="Normal 2 2 2 2 2 2 16" xfId="831"/>
    <cellStyle name="Normal 2 2 2 2 2 2 17" xfId="696"/>
    <cellStyle name="Normal 2 2 2 2 2 2 18" xfId="818"/>
    <cellStyle name="Normal 2 2 2 2 2 2 19" xfId="878"/>
    <cellStyle name="Normal 2 2 2 2 2 2 2" xfId="679"/>
    <cellStyle name="Normal 2 2 2 2 2 2 2 10" xfId="2660"/>
    <cellStyle name="Normal 2 2 2 2 2 2 2 10 10" xfId="6180"/>
    <cellStyle name="Normal 2 2 2 2 2 2 2 10 11" xfId="5654"/>
    <cellStyle name="Normal 2 2 2 2 2 2 2 10 12" xfId="5523"/>
    <cellStyle name="Normal 2 2 2 2 2 2 2 10 13" xfId="6037"/>
    <cellStyle name="Normal 2 2 2 2 2 2 2 10 14" xfId="5969"/>
    <cellStyle name="Normal 2 2 2 2 2 2 2 10 15" xfId="5751"/>
    <cellStyle name="Normal 2 2 2 2 2 2 2 10 16" xfId="5931"/>
    <cellStyle name="Normal 2 2 2 2 2 2 2 10 17" xfId="5932"/>
    <cellStyle name="Normal 2 2 2 2 2 2 2 10 18" xfId="6450"/>
    <cellStyle name="Normal 2 2 2 2 2 2 2 10 19" xfId="6374"/>
    <cellStyle name="Normal 2 2 2 2 2 2 2 10 2" xfId="3141"/>
    <cellStyle name="Normal 2 2 2 2 2 2 2 10 2 10" xfId="6318"/>
    <cellStyle name="Normal 2 2 2 2 2 2 2 10 2 11" xfId="6241"/>
    <cellStyle name="Normal 2 2 2 2 2 2 2 10 2 12" xfId="6897"/>
    <cellStyle name="Normal 2 2 2 2 2 2 2 10 2 13" xfId="5665"/>
    <cellStyle name="Normal 2 2 2 2 2 2 2 10 2 14" xfId="6665"/>
    <cellStyle name="Normal 2 2 2 2 2 2 2 10 2 15" xfId="6913"/>
    <cellStyle name="Normal 2 2 2 2 2 2 2 10 2 2" xfId="4542"/>
    <cellStyle name="Normal 2 2 2 2 2 2 2 10 2 3" xfId="5284"/>
    <cellStyle name="Normal 2 2 2 2 2 2 2 10 2 4" xfId="2936"/>
    <cellStyle name="Normal 2 2 2 2 2 2 2 10 2 5" xfId="2911"/>
    <cellStyle name="Normal 2 2 2 2 2 2 2 10 2 6" xfId="6649"/>
    <cellStyle name="Normal 2 2 2 2 2 2 2 10 2 7" xfId="6690"/>
    <cellStyle name="Normal 2 2 2 2 2 2 2 10 2 8" xfId="5734"/>
    <cellStyle name="Normal 2 2 2 2 2 2 2 10 2 9" xfId="6687"/>
    <cellStyle name="Normal 2 2 2 2 2 2 2 10 3" xfId="4744"/>
    <cellStyle name="Normal 2 2 2 2 2 2 2 10 4" xfId="4932"/>
    <cellStyle name="Normal 2 2 2 2 2 2 2 10 5" xfId="5036"/>
    <cellStyle name="Normal 2 2 2 2 2 2 2 10 6" xfId="5092"/>
    <cellStyle name="Normal 2 2 2 2 2 2 2 10 7" xfId="5140"/>
    <cellStyle name="Normal 2 2 2 2 2 2 2 10 8" xfId="2864"/>
    <cellStyle name="Normal 2 2 2 2 2 2 2 10 9" xfId="5249"/>
    <cellStyle name="Normal 2 2 2 2 2 2 2 11" xfId="2662"/>
    <cellStyle name="Normal 2 2 2 2 2 2 2 12" xfId="2825"/>
    <cellStyle name="Normal 2 2 2 2 2 2 2 12 10" xfId="5645"/>
    <cellStyle name="Normal 2 2 2 2 2 2 2 12 11" xfId="5892"/>
    <cellStyle name="Normal 2 2 2 2 2 2 2 12 12" xfId="6966"/>
    <cellStyle name="Normal 2 2 2 2 2 2 2 12 13" xfId="7026"/>
    <cellStyle name="Normal 2 2 2 2 2 2 2 12 14" xfId="7077"/>
    <cellStyle name="Normal 2 2 2 2 2 2 2 12 15" xfId="7122"/>
    <cellStyle name="Normal 2 2 2 2 2 2 2 12 2" xfId="3410"/>
    <cellStyle name="Normal 2 2 2 2 2 2 2 12 3" xfId="5158"/>
    <cellStyle name="Normal 2 2 2 2 2 2 2 12 4" xfId="2849"/>
    <cellStyle name="Normal 2 2 2 2 2 2 2 12 5" xfId="5162"/>
    <cellStyle name="Normal 2 2 2 2 2 2 2 12 6" xfId="6257"/>
    <cellStyle name="Normal 2 2 2 2 2 2 2 12 7" xfId="5649"/>
    <cellStyle name="Normal 2 2 2 2 2 2 2 12 8" xfId="6464"/>
    <cellStyle name="Normal 2 2 2 2 2 2 2 12 9" xfId="6358"/>
    <cellStyle name="Normal 2 2 2 2 2 2 2 13" xfId="4148"/>
    <cellStyle name="Normal 2 2 2 2 2 2 2 14" xfId="4845"/>
    <cellStyle name="Normal 2 2 2 2 2 2 2 15" xfId="4984"/>
    <cellStyle name="Normal 2 2 2 2 2 2 2 16" xfId="2799"/>
    <cellStyle name="Normal 2 2 2 2 2 2 2 17" xfId="2848"/>
    <cellStyle name="Normal 2 2 2 2 2 2 2 18" xfId="5358"/>
    <cellStyle name="Normal 2 2 2 2 2 2 2 19" xfId="5613"/>
    <cellStyle name="Normal 2 2 2 2 2 2 2 2" xfId="680"/>
    <cellStyle name="Normal 2 2 2 2 2 2 2 2 10" xfId="2661"/>
    <cellStyle name="Normal 2 2 2 2 2 2 2 2 10 10" xfId="6301"/>
    <cellStyle name="Normal 2 2 2 2 2 2 2 2 10 11" xfId="6460"/>
    <cellStyle name="Normal 2 2 2 2 2 2 2 2 10 12" xfId="6359"/>
    <cellStyle name="Normal 2 2 2 2 2 2 2 2 10 13" xfId="5624"/>
    <cellStyle name="Normal 2 2 2 2 2 2 2 2 10 14" xfId="5567"/>
    <cellStyle name="Normal 2 2 2 2 2 2 2 2 10 15" xfId="6263"/>
    <cellStyle name="Normal 2 2 2 2 2 2 2 2 10 16" xfId="5530"/>
    <cellStyle name="Normal 2 2 2 2 2 2 2 2 10 17" xfId="6191"/>
    <cellStyle name="Normal 2 2 2 2 2 2 2 2 10 18" xfId="6685"/>
    <cellStyle name="Normal 2 2 2 2 2 2 2 2 10 19" xfId="6344"/>
    <cellStyle name="Normal 2 2 2 2 2 2 2 2 10 2" xfId="3545"/>
    <cellStyle name="Normal 2 2 2 2 2 2 2 2 10 2 10" xfId="6207"/>
    <cellStyle name="Normal 2 2 2 2 2 2 2 2 10 2 11" xfId="6898"/>
    <cellStyle name="Normal 2 2 2 2 2 2 2 2 10 2 12" xfId="6200"/>
    <cellStyle name="Normal 2 2 2 2 2 2 2 2 10 2 13" xfId="6444"/>
    <cellStyle name="Normal 2 2 2 2 2 2 2 2 10 2 14" xfId="5886"/>
    <cellStyle name="Normal 2 2 2 2 2 2 2 2 10 2 15" xfId="5668"/>
    <cellStyle name="Normal 2 2 2 2 2 2 2 2 10 2 2" xfId="4543"/>
    <cellStyle name="Normal 2 2 2 2 2 2 2 2 10 2 3" xfId="5285"/>
    <cellStyle name="Normal 2 2 2 2 2 2 2 2 10 2 4" xfId="2939"/>
    <cellStyle name="Normal 2 2 2 2 2 2 2 2 10 2 5" xfId="3006"/>
    <cellStyle name="Normal 2 2 2 2 2 2 2 2 10 2 6" xfId="6650"/>
    <cellStyle name="Normal 2 2 2 2 2 2 2 2 10 2 7" xfId="6567"/>
    <cellStyle name="Normal 2 2 2 2 2 2 2 2 10 2 8" xfId="5634"/>
    <cellStyle name="Normal 2 2 2 2 2 2 2 2 10 2 9" xfId="5898"/>
    <cellStyle name="Normal 2 2 2 2 2 2 2 2 10 3" xfId="4745"/>
    <cellStyle name="Normal 2 2 2 2 2 2 2 2 10 4" xfId="4933"/>
    <cellStyle name="Normal 2 2 2 2 2 2 2 2 10 5" xfId="5037"/>
    <cellStyle name="Normal 2 2 2 2 2 2 2 2 10 6" xfId="5093"/>
    <cellStyle name="Normal 2 2 2 2 2 2 2 2 10 7" xfId="5172"/>
    <cellStyle name="Normal 2 2 2 2 2 2 2 2 10 8" xfId="5157"/>
    <cellStyle name="Normal 2 2 2 2 2 2 2 2 10 9" xfId="5137"/>
    <cellStyle name="Normal 2 2 2 2 2 2 2 2 11" xfId="2668"/>
    <cellStyle name="Normal 2 2 2 2 2 2 2 2 12" xfId="2826"/>
    <cellStyle name="Normal 2 2 2 2 2 2 2 2 12 10" xfId="6767"/>
    <cellStyle name="Normal 2 2 2 2 2 2 2 2 12 11" xfId="5771"/>
    <cellStyle name="Normal 2 2 2 2 2 2 2 2 12 12" xfId="6815"/>
    <cellStyle name="Normal 2 2 2 2 2 2 2 2 12 13" xfId="6198"/>
    <cellStyle name="Normal 2 2 2 2 2 2 2 2 12 14" xfId="5666"/>
    <cellStyle name="Normal 2 2 2 2 2 2 2 2 12 15" xfId="6259"/>
    <cellStyle name="Normal 2 2 2 2 2 2 2 2 12 2" xfId="3268"/>
    <cellStyle name="Normal 2 2 2 2 2 2 2 2 12 3" xfId="5149"/>
    <cellStyle name="Normal 2 2 2 2 2 2 2 2 12 4" xfId="5143"/>
    <cellStyle name="Normal 2 2 2 2 2 2 2 2 12 5" xfId="2763"/>
    <cellStyle name="Normal 2 2 2 2 2 2 2 2 12 6" xfId="6219"/>
    <cellStyle name="Normal 2 2 2 2 2 2 2 2 12 7" xfId="6311"/>
    <cellStyle name="Normal 2 2 2 2 2 2 2 2 12 8" xfId="6000"/>
    <cellStyle name="Normal 2 2 2 2 2 2 2 2 12 9" xfId="5440"/>
    <cellStyle name="Normal 2 2 2 2 2 2 2 2 13" xfId="3520"/>
    <cellStyle name="Normal 2 2 2 2 2 2 2 2 14" xfId="3136"/>
    <cellStyle name="Normal 2 2 2 2 2 2 2 2 15" xfId="4651"/>
    <cellStyle name="Normal 2 2 2 2 2 2 2 2 16" xfId="2798"/>
    <cellStyle name="Normal 2 2 2 2 2 2 2 2 17" xfId="5141"/>
    <cellStyle name="Normal 2 2 2 2 2 2 2 2 18" xfId="2978"/>
    <cellStyle name="Normal 2 2 2 2 2 2 2 2 19" xfId="5614"/>
    <cellStyle name="Normal 2 2 2 2 2 2 2 2 2" xfId="1037"/>
    <cellStyle name="Normal 2 2 2 2 2 2 2 2 2 10" xfId="2657"/>
    <cellStyle name="Normal 2 2 2 2 2 2 2 2 2 11" xfId="2858"/>
    <cellStyle name="Normal 2 2 2 2 2 2 2 2 2 11 10" xfId="6290"/>
    <cellStyle name="Normal 2 2 2 2 2 2 2 2 2 11 11" xfId="6412"/>
    <cellStyle name="Normal 2 2 2 2 2 2 2 2 2 11 12" xfId="5575"/>
    <cellStyle name="Normal 2 2 2 2 2 2 2 2 2 11 13" xfId="6472"/>
    <cellStyle name="Normal 2 2 2 2 2 2 2 2 2 11 14" xfId="6573"/>
    <cellStyle name="Normal 2 2 2 2 2 2 2 2 2 11 15" xfId="6482"/>
    <cellStyle name="Normal 2 2 2 2 2 2 2 2 2 11 2" xfId="3265"/>
    <cellStyle name="Normal 2 2 2 2 2 2 2 2 2 11 3" xfId="5148"/>
    <cellStyle name="Normal 2 2 2 2 2 2 2 2 2 11 4" xfId="5331"/>
    <cellStyle name="Normal 2 2 2 2 2 2 2 2 2 11 5" xfId="2780"/>
    <cellStyle name="Normal 2 2 2 2 2 2 2 2 2 11 6" xfId="6218"/>
    <cellStyle name="Normal 2 2 2 2 2 2 2 2 2 11 7" xfId="6579"/>
    <cellStyle name="Normal 2 2 2 2 2 2 2 2 2 11 8" xfId="6013"/>
    <cellStyle name="Normal 2 2 2 2 2 2 2 2 2 11 9" xfId="5659"/>
    <cellStyle name="Normal 2 2 2 2 2 2 2 2 2 12" xfId="3213"/>
    <cellStyle name="Normal 2 2 2 2 2 2 2 2 2 13" xfId="4368"/>
    <cellStyle name="Normal 2 2 2 2 2 2 2 2 2 14" xfId="4208"/>
    <cellStyle name="Normal 2 2 2 2 2 2 2 2 2 15" xfId="2865"/>
    <cellStyle name="Normal 2 2 2 2 2 2 2 2 2 16" xfId="5338"/>
    <cellStyle name="Normal 2 2 2 2 2 2 2 2 2 17" xfId="5225"/>
    <cellStyle name="Normal 2 2 2 2 2 2 2 2 2 18" xfId="5723"/>
    <cellStyle name="Normal 2 2 2 2 2 2 2 2 2 19" xfId="6334"/>
    <cellStyle name="Normal 2 2 2 2 2 2 2 2 2 2" xfId="1038"/>
    <cellStyle name="Normal 2 2 2 2 2 2 2 2 2 2 10" xfId="2652"/>
    <cellStyle name="Normal 2 2 2 2 2 2 2 2 2 2 11" xfId="2859"/>
    <cellStyle name="Normal 2 2 2 2 2 2 2 2 2 2 11 10" xfId="7037"/>
    <cellStyle name="Normal 2 2 2 2 2 2 2 2 2 2 11 11" xfId="7086"/>
    <cellStyle name="Normal 2 2 2 2 2 2 2 2 2 2 11 12" xfId="7130"/>
    <cellStyle name="Normal 2 2 2 2 2 2 2 2 2 2 11 13" xfId="7168"/>
    <cellStyle name="Normal 2 2 2 2 2 2 2 2 2 2 11 14" xfId="7199"/>
    <cellStyle name="Normal 2 2 2 2 2 2 2 2 2 2 11 15" xfId="7221"/>
    <cellStyle name="Normal 2 2 2 2 2 2 2 2 2 2 11 2" xfId="4201"/>
    <cellStyle name="Normal 2 2 2 2 2 2 2 2 2 2 11 3" xfId="5226"/>
    <cellStyle name="Normal 2 2 2 2 2 2 2 2 2 2 11 4" xfId="5342"/>
    <cellStyle name="Normal 2 2 2 2 2 2 2 2 2 2 11 5" xfId="2834"/>
    <cellStyle name="Normal 2 2 2 2 2 2 2 2 2 2 11 6" xfId="6511"/>
    <cellStyle name="Normal 2 2 2 2 2 2 2 2 2 2 11 7" xfId="6131"/>
    <cellStyle name="Normal 2 2 2 2 2 2 2 2 2 2 11 8" xfId="6916"/>
    <cellStyle name="Normal 2 2 2 2 2 2 2 2 2 2 11 9" xfId="6980"/>
    <cellStyle name="Normal 2 2 2 2 2 2 2 2 2 2 12" xfId="4134"/>
    <cellStyle name="Normal 2 2 2 2 2 2 2 2 2 2 13" xfId="3490"/>
    <cellStyle name="Normal 2 2 2 2 2 2 2 2 2 2 14" xfId="3057"/>
    <cellStyle name="Normal 2 2 2 2 2 2 2 2 2 2 15" xfId="2854"/>
    <cellStyle name="Normal 2 2 2 2 2 2 2 2 2 2 16" xfId="5320"/>
    <cellStyle name="Normal 2 2 2 2 2 2 2 2 2 2 17" xfId="5302"/>
    <cellStyle name="Normal 2 2 2 2 2 2 2 2 2 2 18" xfId="5724"/>
    <cellStyle name="Normal 2 2 2 2 2 2 2 2 2 2 19" xfId="6273"/>
    <cellStyle name="Normal 2 2 2 2 2 2 2 2 2 2 2" xfId="1140"/>
    <cellStyle name="Normal 2 2 2 2 2 2 2 2 2 2 2 10" xfId="4100"/>
    <cellStyle name="Normal 2 2 2 2 2 2 2 2 2 2 2 11" xfId="3691"/>
    <cellStyle name="Normal 2 2 2 2 2 2 2 2 2 2 2 12" xfId="4473"/>
    <cellStyle name="Normal 2 2 2 2 2 2 2 2 2 2 2 13" xfId="2872"/>
    <cellStyle name="Normal 2 2 2 2 2 2 2 2 2 2 2 14" xfId="2886"/>
    <cellStyle name="Normal 2 2 2 2 2 2 2 2 2 2 2 15" xfId="5356"/>
    <cellStyle name="Normal 2 2 2 2 2 2 2 2 2 2 2 16" xfId="5760"/>
    <cellStyle name="Normal 2 2 2 2 2 2 2 2 2 2 2 17" xfId="6316"/>
    <cellStyle name="Normal 2 2 2 2 2 2 2 2 2 2 2 18" xfId="5406"/>
    <cellStyle name="Normal 2 2 2 2 2 2 2 2 2 2 2 19" xfId="5657"/>
    <cellStyle name="Normal 2 2 2 2 2 2 2 2 2 2 2 2" xfId="1141"/>
    <cellStyle name="Normal 2 2 2 2 2 2 2 2 2 2 2 2 10" xfId="3003"/>
    <cellStyle name="Normal 2 2 2 2 2 2 2 2 2 2 2 2 11" xfId="5202"/>
    <cellStyle name="Normal 2 2 2 2 2 2 2 2 2 2 2 2 12" xfId="5761"/>
    <cellStyle name="Normal 2 2 2 2 2 2 2 2 2 2 2 2 13" xfId="5630"/>
    <cellStyle name="Normal 2 2 2 2 2 2 2 2 2 2 2 2 14" xfId="6682"/>
    <cellStyle name="Normal 2 2 2 2 2 2 2 2 2 2 2 2 15" xfId="5870"/>
    <cellStyle name="Normal 2 2 2 2 2 2 2 2 2 2 2 2 16" xfId="5838"/>
    <cellStyle name="Normal 2 2 2 2 2 2 2 2 2 2 2 2 17" xfId="6468"/>
    <cellStyle name="Normal 2 2 2 2 2 2 2 2 2 2 2 2 18" xfId="6236"/>
    <cellStyle name="Normal 2 2 2 2 2 2 2 2 2 2 2 2 19" xfId="6545"/>
    <cellStyle name="Normal 2 2 2 2 2 2 2 2 2 2 2 2 2" xfId="1802"/>
    <cellStyle name="Normal 2 2 2 2 2 2 2 2 2 2 2 2 2 10" xfId="6403"/>
    <cellStyle name="Normal 2 2 2 2 2 2 2 2 2 2 2 2 2 11" xfId="6320"/>
    <cellStyle name="Normal 2 2 2 2 2 2 2 2 2 2 2 2 2 12" xfId="5755"/>
    <cellStyle name="Normal 2 2 2 2 2 2 2 2 2 2 2 2 2 13" xfId="6407"/>
    <cellStyle name="Normal 2 2 2 2 2 2 2 2 2 2 2 2 2 14" xfId="5590"/>
    <cellStyle name="Normal 2 2 2 2 2 2 2 2 2 2 2 2 2 15" xfId="6366"/>
    <cellStyle name="Normal 2 2 2 2 2 2 2 2 2 2 2 2 2 16" xfId="6364"/>
    <cellStyle name="Normal 2 2 2 2 2 2 2 2 2 2 2 2 2 17" xfId="6145"/>
    <cellStyle name="Normal 2 2 2 2 2 2 2 2 2 2 2 2 2 18" xfId="6469"/>
    <cellStyle name="Normal 2 2 2 2 2 2 2 2 2 2 2 2 2 19" xfId="6489"/>
    <cellStyle name="Normal 2 2 2 2 2 2 2 2 2 2 2 2 2 2" xfId="1803"/>
    <cellStyle name="Normal 2 2 2 2 2 2 2 2 2 2 2 2 2 2 10" xfId="6793"/>
    <cellStyle name="Normal 2 2 2 2 2 2 2 2 2 2 2 2 2 2 11" xfId="5912"/>
    <cellStyle name="Normal 2 2 2 2 2 2 2 2 2 2 2 2 2 2 12" xfId="6836"/>
    <cellStyle name="Normal 2 2 2 2 2 2 2 2 2 2 2 2 2 2 13" xfId="6926"/>
    <cellStyle name="Normal 2 2 2 2 2 2 2 2 2 2 2 2 2 2 14" xfId="6988"/>
    <cellStyle name="Normal 2 2 2 2 2 2 2 2 2 2 2 2 2 2 15" xfId="7044"/>
    <cellStyle name="Normal 2 2 2 2 2 2 2 2 2 2 2 2 2 2 2" xfId="3905"/>
    <cellStyle name="Normal 2 2 2 2 2 2 2 2 2 2 2 2 2 2 2 2" xfId="3906"/>
    <cellStyle name="Normal 2 2 2 2 2 2 2 2 2 2 2 2 2 2 3" xfId="5200"/>
    <cellStyle name="Normal 2 2 2 2 2 2 2 2 2 2 2 2 2 2 4" xfId="2868"/>
    <cellStyle name="Normal 2 2 2 2 2 2 2 2 2 2 2 2 2 2 5" xfId="5167"/>
    <cellStyle name="Normal 2 2 2 2 2 2 2 2 2 2 2 2 2 2 6" xfId="6404"/>
    <cellStyle name="Normal 2 2 2 2 2 2 2 2 2 2 2 2 2 2 7" xfId="5635"/>
    <cellStyle name="Normal 2 2 2 2 2 2 2 2 2 2 2 2 2 2 8" xfId="6331"/>
    <cellStyle name="Normal 2 2 2 2 2 2 2 2 2 2 2 2 2 2 9" xfId="5565"/>
    <cellStyle name="Normal 2 2 2 2 2 2 2 2 2 2 2 2 2 3" xfId="3882"/>
    <cellStyle name="Normal 2 2 2 2 2 2 2 2 2 2 2 2 2 4" xfId="3447"/>
    <cellStyle name="Normal 2 2 2 2 2 2 2 2 2 2 2 2 2 5" xfId="3630"/>
    <cellStyle name="Normal 2 2 2 2 2 2 2 2 2 2 2 2 2 6" xfId="4393"/>
    <cellStyle name="Normal 2 2 2 2 2 2 2 2 2 2 2 2 2 7" xfId="5199"/>
    <cellStyle name="Normal 2 2 2 2 2 2 2 2 2 2 2 2 2 8" xfId="5179"/>
    <cellStyle name="Normal 2 2 2 2 2 2 2 2 2 2 2 2 2 9" xfId="2897"/>
    <cellStyle name="Normal 2 2 2 2 2 2 2 2 2 2 2 2 20" xfId="6600"/>
    <cellStyle name="Normal 2 2 2 2 2 2 2 2 2 2 2 2 21" xfId="6466"/>
    <cellStyle name="Normal 2 2 2 2 2 2 2 2 2 2 2 2 3" xfId="2673"/>
    <cellStyle name="Normal 2 2 2 2 2 2 2 2 2 2 2 2 4" xfId="2653"/>
    <cellStyle name="Normal 2 2 2 2 2 2 2 2 2 2 2 2 5" xfId="2876"/>
    <cellStyle name="Normal 2 2 2 2 2 2 2 2 2 2 2 2 5 10" xfId="5728"/>
    <cellStyle name="Normal 2 2 2 2 2 2 2 2 2 2 2 2 5 11" xfId="6651"/>
    <cellStyle name="Normal 2 2 2 2 2 2 2 2 2 2 2 2 5 12" xfId="6208"/>
    <cellStyle name="Normal 2 2 2 2 2 2 2 2 2 2 2 2 5 13" xfId="6819"/>
    <cellStyle name="Normal 2 2 2 2 2 2 2 2 2 2 2 2 5 14" xfId="6437"/>
    <cellStyle name="Normal 2 2 2 2 2 2 2 2 2 2 2 2 5 15" xfId="6614"/>
    <cellStyle name="Normal 2 2 2 2 2 2 2 2 2 2 2 2 5 2" xfId="4136"/>
    <cellStyle name="Normal 2 2 2 2 2 2 2 2 2 2 2 2 5 3" xfId="5213"/>
    <cellStyle name="Normal 2 2 2 2 2 2 2 2 2 2 2 2 5 4" xfId="5228"/>
    <cellStyle name="Normal 2 2 2 2 2 2 2 2 2 2 2 2 5 5" xfId="5242"/>
    <cellStyle name="Normal 2 2 2 2 2 2 2 2 2 2 2 2 5 6" xfId="6485"/>
    <cellStyle name="Normal 2 2 2 2 2 2 2 2 2 2 2 2 5 7" xfId="6368"/>
    <cellStyle name="Normal 2 2 2 2 2 2 2 2 2 2 2 2 5 8" xfId="6826"/>
    <cellStyle name="Normal 2 2 2 2 2 2 2 2 2 2 2 2 5 9" xfId="6237"/>
    <cellStyle name="Normal 2 2 2 2 2 2 2 2 2 2 2 2 6" xfId="3174"/>
    <cellStyle name="Normal 2 2 2 2 2 2 2 2 2 2 2 2 7" xfId="3214"/>
    <cellStyle name="Normal 2 2 2 2 2 2 2 2 2 2 2 2 8" xfId="4929"/>
    <cellStyle name="Normal 2 2 2 2 2 2 2 2 2 2 2 2 9" xfId="2871"/>
    <cellStyle name="Normal 2 2 2 2 2 2 2 2 2 2 2 20" xfId="6454"/>
    <cellStyle name="Normal 2 2 2 2 2 2 2 2 2 2 2 21" xfId="5908"/>
    <cellStyle name="Normal 2 2 2 2 2 2 2 2 2 2 2 22" xfId="6522"/>
    <cellStyle name="Normal 2 2 2 2 2 2 2 2 2 2 2 23" xfId="6422"/>
    <cellStyle name="Normal 2 2 2 2 2 2 2 2 2 2 2 24" xfId="6269"/>
    <cellStyle name="Normal 2 2 2 2 2 2 2 2 2 2 2 25" xfId="6088"/>
    <cellStyle name="Normal 2 2 2 2 2 2 2 2 2 2 2 3" xfId="2100"/>
    <cellStyle name="Normal 2 2 2 2 2 2 2 2 2 2 2 4" xfId="2094"/>
    <cellStyle name="Normal 2 2 2 2 2 2 2 2 2 2 2 5" xfId="2191"/>
    <cellStyle name="Normal 2 2 2 2 2 2 2 2 2 2 2 6" xfId="2597"/>
    <cellStyle name="Normal 2 2 2 2 2 2 2 2 2 2 2 7" xfId="2672"/>
    <cellStyle name="Normal 2 2 2 2 2 2 2 2 2 2 2 7 10" xfId="6382"/>
    <cellStyle name="Normal 2 2 2 2 2 2 2 2 2 2 2 7 11" xfId="6427"/>
    <cellStyle name="Normal 2 2 2 2 2 2 2 2 2 2 2 7 12" xfId="6329"/>
    <cellStyle name="Normal 2 2 2 2 2 2 2 2 2 2 2 7 13" xfId="6105"/>
    <cellStyle name="Normal 2 2 2 2 2 2 2 2 2 2 2 7 14" xfId="5855"/>
    <cellStyle name="Normal 2 2 2 2 2 2 2 2 2 2 2 7 15" xfId="5800"/>
    <cellStyle name="Normal 2 2 2 2 2 2 2 2 2 2 2 7 16" xfId="5827"/>
    <cellStyle name="Normal 2 2 2 2 2 2 2 2 2 2 2 7 17" xfId="6348"/>
    <cellStyle name="Normal 2 2 2 2 2 2 2 2 2 2 2 7 18" xfId="5647"/>
    <cellStyle name="Normal 2 2 2 2 2 2 2 2 2 2 2 7 19" xfId="6795"/>
    <cellStyle name="Normal 2 2 2 2 2 2 2 2 2 2 2 7 2" xfId="3826"/>
    <cellStyle name="Normal 2 2 2 2 2 2 2 2 2 2 2 7 2 10" xfId="7069"/>
    <cellStyle name="Normal 2 2 2 2 2 2 2 2 2 2 2 7 2 11" xfId="7115"/>
    <cellStyle name="Normal 2 2 2 2 2 2 2 2 2 2 2 7 2 12" xfId="7156"/>
    <cellStyle name="Normal 2 2 2 2 2 2 2 2 2 2 2 7 2 13" xfId="7191"/>
    <cellStyle name="Normal 2 2 2 2 2 2 2 2 2 2 2 7 2 14" xfId="7217"/>
    <cellStyle name="Normal 2 2 2 2 2 2 2 2 2 2 2 7 2 15" xfId="7235"/>
    <cellStyle name="Normal 2 2 2 2 2 2 2 2 2 2 2 7 2 2" xfId="4550"/>
    <cellStyle name="Normal 2 2 2 2 2 2 2 2 2 2 2 7 2 3" xfId="5293"/>
    <cellStyle name="Normal 2 2 2 2 2 2 2 2 2 2 2 7 2 4" xfId="5329"/>
    <cellStyle name="Normal 2 2 2 2 2 2 2 2 2 2 2 7 2 5" xfId="2989"/>
    <cellStyle name="Normal 2 2 2 2 2 2 2 2 2 2 2 7 2 6" xfId="6658"/>
    <cellStyle name="Normal 2 2 2 2 2 2 2 2 2 2 2 7 2 7" xfId="6071"/>
    <cellStyle name="Normal 2 2 2 2 2 2 2 2 2 2 2 7 2 8" xfId="6957"/>
    <cellStyle name="Normal 2 2 2 2 2 2 2 2 2 2 2 7 2 9" xfId="7017"/>
    <cellStyle name="Normal 2 2 2 2 2 2 2 2 2 2 2 7 3" xfId="4754"/>
    <cellStyle name="Normal 2 2 2 2 2 2 2 2 2 2 2 7 4" xfId="4941"/>
    <cellStyle name="Normal 2 2 2 2 2 2 2 2 2 2 2 7 5" xfId="5044"/>
    <cellStyle name="Normal 2 2 2 2 2 2 2 2 2 2 2 7 6" xfId="5099"/>
    <cellStyle name="Normal 2 2 2 2 2 2 2 2 2 2 2 7 7" xfId="5191"/>
    <cellStyle name="Normal 2 2 2 2 2 2 2 2 2 2 2 7 8" xfId="5197"/>
    <cellStyle name="Normal 2 2 2 2 2 2 2 2 2 2 2 7 9" xfId="2899"/>
    <cellStyle name="Normal 2 2 2 2 2 2 2 2 2 2 2 8" xfId="2654"/>
    <cellStyle name="Normal 2 2 2 2 2 2 2 2 2 2 2 9" xfId="2875"/>
    <cellStyle name="Normal 2 2 2 2 2 2 2 2 2 2 2 9 10" xfId="6445"/>
    <cellStyle name="Normal 2 2 2 2 2 2 2 2 2 2 2 9 11" xfId="5441"/>
    <cellStyle name="Normal 2 2 2 2 2 2 2 2 2 2 2 9 12" xfId="6258"/>
    <cellStyle name="Normal 2 2 2 2 2 2 2 2 2 2 2 9 13" xfId="6748"/>
    <cellStyle name="Normal 2 2 2 2 2 2 2 2 2 2 2 9 14" xfId="5408"/>
    <cellStyle name="Normal 2 2 2 2 2 2 2 2 2 2 2 9 15" xfId="5675"/>
    <cellStyle name="Normal 2 2 2 2 2 2 2 2 2 2 2 9 2" xfId="4165"/>
    <cellStyle name="Normal 2 2 2 2 2 2 2 2 2 2 2 9 3" xfId="5220"/>
    <cellStyle name="Normal 2 2 2 2 2 2 2 2 2 2 2 9 4" xfId="5259"/>
    <cellStyle name="Normal 2 2 2 2 2 2 2 2 2 2 2 9 5" xfId="5254"/>
    <cellStyle name="Normal 2 2 2 2 2 2 2 2 2 2 2 9 6" xfId="6496"/>
    <cellStyle name="Normal 2 2 2 2 2 2 2 2 2 2 2 9 7" xfId="5671"/>
    <cellStyle name="Normal 2 2 2 2 2 2 2 2 2 2 2 9 8" xfId="5436"/>
    <cellStyle name="Normal 2 2 2 2 2 2 2 2 2 2 2 9 9" xfId="5623"/>
    <cellStyle name="Normal 2 2 2 2 2 2 2 2 2 2 20" xfId="5364"/>
    <cellStyle name="Normal 2 2 2 2 2 2 2 2 2 2 21" xfId="6547"/>
    <cellStyle name="Normal 2 2 2 2 2 2 2 2 2 2 22" xfId="5746"/>
    <cellStyle name="Normal 2 2 2 2 2 2 2 2 2 2 23" xfId="6281"/>
    <cellStyle name="Normal 2 2 2 2 2 2 2 2 2 2 24" xfId="5942"/>
    <cellStyle name="Normal 2 2 2 2 2 2 2 2 2 2 25" xfId="6902"/>
    <cellStyle name="Normal 2 2 2 2 2 2 2 2 2 2 26" xfId="6967"/>
    <cellStyle name="Normal 2 2 2 2 2 2 2 2 2 2 27" xfId="7027"/>
    <cellStyle name="Normal 2 2 2 2 2 2 2 2 2 2 3" xfId="1194"/>
    <cellStyle name="Normal 2 2 2 2 2 2 2 2 2 2 4" xfId="1246"/>
    <cellStyle name="Normal 2 2 2 2 2 2 2 2 2 2 5" xfId="2099"/>
    <cellStyle name="Normal 2 2 2 2 2 2 2 2 2 2 6" xfId="2101"/>
    <cellStyle name="Normal 2 2 2 2 2 2 2 2 2 2 7" xfId="2190"/>
    <cellStyle name="Normal 2 2 2 2 2 2 2 2 2 2 8" xfId="2596"/>
    <cellStyle name="Normal 2 2 2 2 2 2 2 2 2 2 9" xfId="2667"/>
    <cellStyle name="Normal 2 2 2 2 2 2 2 2 2 2 9 10" xfId="6381"/>
    <cellStyle name="Normal 2 2 2 2 2 2 2 2 2 2 9 11" xfId="6554"/>
    <cellStyle name="Normal 2 2 2 2 2 2 2 2 2 2 9 12" xfId="6475"/>
    <cellStyle name="Normal 2 2 2 2 2 2 2 2 2 2 9 13" xfId="6452"/>
    <cellStyle name="Normal 2 2 2 2 2 2 2 2 2 2 9 14" xfId="5660"/>
    <cellStyle name="Normal 2 2 2 2 2 2 2 2 2 2 9 15" xfId="6790"/>
    <cellStyle name="Normal 2 2 2 2 2 2 2 2 2 2 9 16" xfId="5577"/>
    <cellStyle name="Normal 2 2 2 2 2 2 2 2 2 2 9 17" xfId="5865"/>
    <cellStyle name="Normal 2 2 2 2 2 2 2 2 2 2 9 18" xfId="6508"/>
    <cellStyle name="Normal 2 2 2 2 2 2 2 2 2 2 9 19" xfId="6931"/>
    <cellStyle name="Normal 2 2 2 2 2 2 2 2 2 2 9 2" xfId="3825"/>
    <cellStyle name="Normal 2 2 2 2 2 2 2 2 2 2 9 2 10" xfId="5560"/>
    <cellStyle name="Normal 2 2 2 2 2 2 2 2 2 2 9 2 11" xfId="6513"/>
    <cellStyle name="Normal 2 2 2 2 2 2 2 2 2 2 9 2 12" xfId="6393"/>
    <cellStyle name="Normal 2 2 2 2 2 2 2 2 2 2 9 2 13" xfId="6135"/>
    <cellStyle name="Normal 2 2 2 2 2 2 2 2 2 2 9 2 14" xfId="6812"/>
    <cellStyle name="Normal 2 2 2 2 2 2 2 2 2 2 9 2 15" xfId="6797"/>
    <cellStyle name="Normal 2 2 2 2 2 2 2 2 2 2 9 2 2" xfId="4547"/>
    <cellStyle name="Normal 2 2 2 2 2 2 2 2 2 2 9 2 3" xfId="5289"/>
    <cellStyle name="Normal 2 2 2 2 2 2 2 2 2 2 9 2 4" xfId="5281"/>
    <cellStyle name="Normal 2 2 2 2 2 2 2 2 2 2 9 2 5" xfId="2860"/>
    <cellStyle name="Normal 2 2 2 2 2 2 2 2 2 2 9 2 6" xfId="6655"/>
    <cellStyle name="Normal 2 2 2 2 2 2 2 2 2 2 9 2 7" xfId="6548"/>
    <cellStyle name="Normal 2 2 2 2 2 2 2 2 2 2 9 2 8" xfId="5682"/>
    <cellStyle name="Normal 2 2 2 2 2 2 2 2 2 2 9 2 9" xfId="5681"/>
    <cellStyle name="Normal 2 2 2 2 2 2 2 2 2 2 9 3" xfId="4750"/>
    <cellStyle name="Normal 2 2 2 2 2 2 2 2 2 2 9 4" xfId="4938"/>
    <cellStyle name="Normal 2 2 2 2 2 2 2 2 2 2 9 5" xfId="5042"/>
    <cellStyle name="Normal 2 2 2 2 2 2 2 2 2 2 9 6" xfId="5097"/>
    <cellStyle name="Normal 2 2 2 2 2 2 2 2 2 2 9 7" xfId="5190"/>
    <cellStyle name="Normal 2 2 2 2 2 2 2 2 2 2 9 8" xfId="2762"/>
    <cellStyle name="Normal 2 2 2 2 2 2 2 2 2 2 9 9" xfId="5185"/>
    <cellStyle name="Normal 2 2 2 2 2 2 2 2 2 20" xfId="5856"/>
    <cellStyle name="Normal 2 2 2 2 2 2 2 2 2 21" xfId="6541"/>
    <cellStyle name="Normal 2 2 2 2 2 2 2 2 2 22" xfId="6040"/>
    <cellStyle name="Normal 2 2 2 2 2 2 2 2 2 23" xfId="6378"/>
    <cellStyle name="Normal 2 2 2 2 2 2 2 2 2 24" xfId="5938"/>
    <cellStyle name="Normal 2 2 2 2 2 2 2 2 2 25" xfId="5542"/>
    <cellStyle name="Normal 2 2 2 2 2 2 2 2 2 26" xfId="6525"/>
    <cellStyle name="Normal 2 2 2 2 2 2 2 2 2 27" xfId="5923"/>
    <cellStyle name="Normal 2 2 2 2 2 2 2 2 2 3" xfId="1193"/>
    <cellStyle name="Normal 2 2 2 2 2 2 2 2 2 4" xfId="1245"/>
    <cellStyle name="Normal 2 2 2 2 2 2 2 2 2 5" xfId="2090"/>
    <cellStyle name="Normal 2 2 2 2 2 2 2 2 2 6" xfId="2073"/>
    <cellStyle name="Normal 2 2 2 2 2 2 2 2 2 7" xfId="2177"/>
    <cellStyle name="Normal 2 2 2 2 2 2 2 2 2 8" xfId="2595"/>
    <cellStyle name="Normal 2 2 2 2 2 2 2 2 2 9" xfId="2666"/>
    <cellStyle name="Normal 2 2 2 2 2 2 2 2 2 9 10" xfId="6302"/>
    <cellStyle name="Normal 2 2 2 2 2 2 2 2 2 9 11" xfId="6183"/>
    <cellStyle name="Normal 2 2 2 2 2 2 2 2 2 9 12" xfId="6769"/>
    <cellStyle name="Normal 2 2 2 2 2 2 2 2 2 9 13" xfId="6346"/>
    <cellStyle name="Normal 2 2 2 2 2 2 2 2 2 9 14" xfId="5534"/>
    <cellStyle name="Normal 2 2 2 2 2 2 2 2 2 9 15" xfId="5833"/>
    <cellStyle name="Normal 2 2 2 2 2 2 2 2 2 9 16" xfId="6449"/>
    <cellStyle name="Normal 2 2 2 2 2 2 2 2 2 9 17" xfId="6006"/>
    <cellStyle name="Normal 2 2 2 2 2 2 2 2 2 9 18" xfId="5520"/>
    <cellStyle name="Normal 2 2 2 2 2 2 2 2 2 9 19" xfId="6672"/>
    <cellStyle name="Normal 2 2 2 2 2 2 2 2 2 9 2" xfId="3546"/>
    <cellStyle name="Normal 2 2 2 2 2 2 2 2 2 9 2 10" xfId="6974"/>
    <cellStyle name="Normal 2 2 2 2 2 2 2 2 2 9 2 11" xfId="7032"/>
    <cellStyle name="Normal 2 2 2 2 2 2 2 2 2 9 2 12" xfId="7081"/>
    <cellStyle name="Normal 2 2 2 2 2 2 2 2 2 9 2 13" xfId="7126"/>
    <cellStyle name="Normal 2 2 2 2 2 2 2 2 2 9 2 14" xfId="7164"/>
    <cellStyle name="Normal 2 2 2 2 2 2 2 2 2 9 2 15" xfId="7198"/>
    <cellStyle name="Normal 2 2 2 2 2 2 2 2 2 9 2 2" xfId="4546"/>
    <cellStyle name="Normal 2 2 2 2 2 2 2 2 2 9 2 3" xfId="5288"/>
    <cellStyle name="Normal 2 2 2 2 2 2 2 2 2 9 2 4" xfId="2979"/>
    <cellStyle name="Normal 2 2 2 2 2 2 2 2 2 9 2 5" xfId="2898"/>
    <cellStyle name="Normal 2 2 2 2 2 2 2 2 2 9 2 6" xfId="6654"/>
    <cellStyle name="Normal 2 2 2 2 2 2 2 2 2 9 2 7" xfId="6675"/>
    <cellStyle name="Normal 2 2 2 2 2 2 2 2 2 9 2 8" xfId="5673"/>
    <cellStyle name="Normal 2 2 2 2 2 2 2 2 2 9 2 9" xfId="6909"/>
    <cellStyle name="Normal 2 2 2 2 2 2 2 2 2 9 3" xfId="4749"/>
    <cellStyle name="Normal 2 2 2 2 2 2 2 2 2 9 4" xfId="4937"/>
    <cellStyle name="Normal 2 2 2 2 2 2 2 2 2 9 5" xfId="5041"/>
    <cellStyle name="Normal 2 2 2 2 2 2 2 2 2 9 6" xfId="5096"/>
    <cellStyle name="Normal 2 2 2 2 2 2 2 2 2 9 7" xfId="5173"/>
    <cellStyle name="Normal 2 2 2 2 2 2 2 2 2 9 8" xfId="5168"/>
    <cellStyle name="Normal 2 2 2 2 2 2 2 2 2 9 9" xfId="2774"/>
    <cellStyle name="Normal 2 2 2 2 2 2 2 2 20" xfId="6596"/>
    <cellStyle name="Normal 2 2 2 2 2 2 2 2 21" xfId="6831"/>
    <cellStyle name="Normal 2 2 2 2 2 2 2 2 22" xfId="5804"/>
    <cellStyle name="Normal 2 2 2 2 2 2 2 2 23" xfId="6503"/>
    <cellStyle name="Normal 2 2 2 2 2 2 2 2 24" xfId="6284"/>
    <cellStyle name="Normal 2 2 2 2 2 2 2 2 25" xfId="6127"/>
    <cellStyle name="Normal 2 2 2 2 2 2 2 2 26" xfId="6775"/>
    <cellStyle name="Normal 2 2 2 2 2 2 2 2 27" xfId="5650"/>
    <cellStyle name="Normal 2 2 2 2 2 2 2 2 28" xfId="5809"/>
    <cellStyle name="Normal 2 2 2 2 2 2 2 2 3" xfId="1064"/>
    <cellStyle name="Normal 2 2 2 2 2 2 2 2 4" xfId="1013"/>
    <cellStyle name="Normal 2 2 2 2 2 2 2 2 5" xfId="1066"/>
    <cellStyle name="Normal 2 2 2 2 2 2 2 2 6" xfId="2089"/>
    <cellStyle name="Normal 2 2 2 2 2 2 2 2 7" xfId="2078"/>
    <cellStyle name="Normal 2 2 2 2 2 2 2 2 8" xfId="2176"/>
    <cellStyle name="Normal 2 2 2 2 2 2 2 2 9" xfId="2594"/>
    <cellStyle name="Normal 2 2 2 2 2 2 2 20" xfId="6711"/>
    <cellStyle name="Normal 2 2 2 2 2 2 2 21" xfId="6027"/>
    <cellStyle name="Normal 2 2 2 2 2 2 2 22" xfId="6500"/>
    <cellStyle name="Normal 2 2 2 2 2 2 2 23" xfId="6791"/>
    <cellStyle name="Normal 2 2 2 2 2 2 2 24" xfId="6806"/>
    <cellStyle name="Normal 2 2 2 2 2 2 2 25" xfId="6106"/>
    <cellStyle name="Normal 2 2 2 2 2 2 2 26" xfId="6726"/>
    <cellStyle name="Normal 2 2 2 2 2 2 2 27" xfId="6398"/>
    <cellStyle name="Normal 2 2 2 2 2 2 2 28" xfId="6433"/>
    <cellStyle name="Normal 2 2 2 2 2 2 2 3" xfId="1068"/>
    <cellStyle name="Normal 2 2 2 2 2 2 2 3 2" xfId="1105"/>
    <cellStyle name="Normal 2 2 2 2 2 2 2 3 3" xfId="1158"/>
    <cellStyle name="Normal 2 2 2 2 2 2 2 3 4" xfId="1210"/>
    <cellStyle name="Normal 2 2 2 2 2 2 2 4" xfId="1085"/>
    <cellStyle name="Normal 2 2 2 2 2 2 2 5" xfId="1094"/>
    <cellStyle name="Normal 2 2 2 2 2 2 2 6" xfId="2068"/>
    <cellStyle name="Normal 2 2 2 2 2 2 2 7" xfId="2077"/>
    <cellStyle name="Normal 2 2 2 2 2 2 2 8" xfId="2128"/>
    <cellStyle name="Normal 2 2 2 2 2 2 2 9" xfId="2593"/>
    <cellStyle name="Normal 2 2 2 2 2 2 20" xfId="873"/>
    <cellStyle name="Normal 2 2 2 2 2 2 21" xfId="891"/>
    <cellStyle name="Normal 2 2 2 2 2 2 22" xfId="656"/>
    <cellStyle name="Normal 2 2 2 2 2 2 23" xfId="692"/>
    <cellStyle name="Normal 2 2 2 2 2 2 24" xfId="838"/>
    <cellStyle name="Normal 2 2 2 2 2 2 25" xfId="871"/>
    <cellStyle name="Normal 2 2 2 2 2 2 26" xfId="894"/>
    <cellStyle name="Normal 2 2 2 2 2 2 26 2" xfId="1104"/>
    <cellStyle name="Normal 2 2 2 2 2 2 26 2 2" xfId="1116"/>
    <cellStyle name="Normal 2 2 2 2 2 2 26 2 3" xfId="1169"/>
    <cellStyle name="Normal 2 2 2 2 2 2 26 2 4" xfId="1221"/>
    <cellStyle name="Normal 2 2 2 2 2 2 26 3" xfId="1157"/>
    <cellStyle name="Normal 2 2 2 2 2 2 26 4" xfId="1209"/>
    <cellStyle name="Normal 2 2 2 2 2 2 27" xfId="791"/>
    <cellStyle name="Normal 2 2 2 2 2 2 28" xfId="781"/>
    <cellStyle name="Normal 2 2 2 2 2 2 29" xfId="827"/>
    <cellStyle name="Normal 2 2 2 2 2 2 3" xfId="750"/>
    <cellStyle name="Normal 2 2 2 2 2 2 30" xfId="2067"/>
    <cellStyle name="Normal 2 2 2 2 2 2 31" xfId="2075"/>
    <cellStyle name="Normal 2 2 2 2 2 2 32" xfId="2127"/>
    <cellStyle name="Normal 2 2 2 2 2 2 33" xfId="2592"/>
    <cellStyle name="Normal 2 2 2 2 2 2 34" xfId="2645"/>
    <cellStyle name="Normal 2 2 2 2 2 2 34 10" xfId="6179"/>
    <cellStyle name="Normal 2 2 2 2 2 2 34 11" xfId="5737"/>
    <cellStyle name="Normal 2 2 2 2 2 2 34 12" xfId="5439"/>
    <cellStyle name="Normal 2 2 2 2 2 2 34 13" xfId="6540"/>
    <cellStyle name="Normal 2 2 2 2 2 2 34 14" xfId="6915"/>
    <cellStyle name="Normal 2 2 2 2 2 2 34 15" xfId="6979"/>
    <cellStyle name="Normal 2 2 2 2 2 2 34 16" xfId="7036"/>
    <cellStyle name="Normal 2 2 2 2 2 2 34 17" xfId="7085"/>
    <cellStyle name="Normal 2 2 2 2 2 2 34 18" xfId="7129"/>
    <cellStyle name="Normal 2 2 2 2 2 2 34 19" xfId="7167"/>
    <cellStyle name="Normal 2 2 2 2 2 2 34 2" xfId="3140"/>
    <cellStyle name="Normal 2 2 2 2 2 2 34 2 10" xfId="5538"/>
    <cellStyle name="Normal 2 2 2 2 2 2 34 2 11" xfId="5788"/>
    <cellStyle name="Normal 2 2 2 2 2 2 34 2 12" xfId="6712"/>
    <cellStyle name="Normal 2 2 2 2 2 2 34 2 13" xfId="6392"/>
    <cellStyle name="Normal 2 2 2 2 2 2 34 2 14" xfId="5905"/>
    <cellStyle name="Normal 2 2 2 2 2 2 34 2 15" xfId="6728"/>
    <cellStyle name="Normal 2 2 2 2 2 2 34 2 2" xfId="4537"/>
    <cellStyle name="Normal 2 2 2 2 2 2 34 2 3" xfId="5277"/>
    <cellStyle name="Normal 2 2 2 2 2 2 34 2 4" xfId="5350"/>
    <cellStyle name="Normal 2 2 2 2 2 2 34 2 5" xfId="2771"/>
    <cellStyle name="Normal 2 2 2 2 2 2 34 2 6" xfId="6642"/>
    <cellStyle name="Normal 2 2 2 2 2 2 34 2 7" xfId="6075"/>
    <cellStyle name="Normal 2 2 2 2 2 2 34 2 8" xfId="5739"/>
    <cellStyle name="Normal 2 2 2 2 2 2 34 2 9" xfId="5998"/>
    <cellStyle name="Normal 2 2 2 2 2 2 34 3" xfId="4732"/>
    <cellStyle name="Normal 2 2 2 2 2 2 34 4" xfId="4921"/>
    <cellStyle name="Normal 2 2 2 2 2 2 34 5" xfId="5028"/>
    <cellStyle name="Normal 2 2 2 2 2 2 34 6" xfId="5087"/>
    <cellStyle name="Normal 2 2 2 2 2 2 34 7" xfId="5139"/>
    <cellStyle name="Normal 2 2 2 2 2 2 34 8" xfId="2870"/>
    <cellStyle name="Normal 2 2 2 2 2 2 34 9" xfId="2817"/>
    <cellStyle name="Normal 2 2 2 2 2 2 35" xfId="2690"/>
    <cellStyle name="Normal 2 2 2 2 2 2 36" xfId="2761"/>
    <cellStyle name="Normal 2 2 2 2 2 2 36 10" xfId="5966"/>
    <cellStyle name="Normal 2 2 2 2 2 2 36 11" xfId="5418"/>
    <cellStyle name="Normal 2 2 2 2 2 2 36 12" xfId="6055"/>
    <cellStyle name="Normal 2 2 2 2 2 2 36 13" xfId="5663"/>
    <cellStyle name="Normal 2 2 2 2 2 2 36 14" xfId="5381"/>
    <cellStyle name="Normal 2 2 2 2 2 2 36 15" xfId="5863"/>
    <cellStyle name="Normal 2 2 2 2 2 2 36 2" xfId="4064"/>
    <cellStyle name="Normal 2 2 2 2 2 2 36 3" xfId="5210"/>
    <cellStyle name="Normal 2 2 2 2 2 2 36 4" xfId="5182"/>
    <cellStyle name="Normal 2 2 2 2 2 2 36 5" xfId="2931"/>
    <cellStyle name="Normal 2 2 2 2 2 2 36 6" xfId="6461"/>
    <cellStyle name="Normal 2 2 2 2 2 2 36 7" xfId="6293"/>
    <cellStyle name="Normal 2 2 2 2 2 2 36 8" xfId="6544"/>
    <cellStyle name="Normal 2 2 2 2 2 2 36 9" xfId="6227"/>
    <cellStyle name="Normal 2 2 2 2 2 2 37" xfId="4483"/>
    <cellStyle name="Normal 2 2 2 2 2 2 38" xfId="4846"/>
    <cellStyle name="Normal 2 2 2 2 2 2 39" xfId="4985"/>
    <cellStyle name="Normal 2 2 2 2 2 2 4" xfId="783"/>
    <cellStyle name="Normal 2 2 2 2 2 2 40" xfId="3012"/>
    <cellStyle name="Normal 2 2 2 2 2 2 41" xfId="5155"/>
    <cellStyle name="Normal 2 2 2 2 2 2 42" xfId="3013"/>
    <cellStyle name="Normal 2 2 2 2 2 2 43" xfId="5431"/>
    <cellStyle name="Normal 2 2 2 2 2 2 44" xfId="6549"/>
    <cellStyle name="Normal 2 2 2 2 2 2 45" xfId="6376"/>
    <cellStyle name="Normal 2 2 2 2 2 2 46" xfId="6729"/>
    <cellStyle name="Normal 2 2 2 2 2 2 47" xfId="6043"/>
    <cellStyle name="Normal 2 2 2 2 2 2 48" xfId="5859"/>
    <cellStyle name="Normal 2 2 2 2 2 2 49" xfId="6678"/>
    <cellStyle name="Normal 2 2 2 2 2 2 5" xfId="805"/>
    <cellStyle name="Normal 2 2 2 2 2 2 50" xfId="6736"/>
    <cellStyle name="Normal 2 2 2 2 2 2 51" xfId="5700"/>
    <cellStyle name="Normal 2 2 2 2 2 2 52" xfId="5958"/>
    <cellStyle name="Normal 2 2 2 2 2 2 6" xfId="690"/>
    <cellStyle name="Normal 2 2 2 2 2 2 7" xfId="713"/>
    <cellStyle name="Normal 2 2 2 2 2 2 8" xfId="758"/>
    <cellStyle name="Normal 2 2 2 2 2 2 9" xfId="689"/>
    <cellStyle name="Normal 2 2 2 2 2 20" xfId="975"/>
    <cellStyle name="Normal 2 2 2 2 2 21" xfId="981"/>
    <cellStyle name="Normal 2 2 2 2 2 22" xfId="985"/>
    <cellStyle name="Normal 2 2 2 2 2 23" xfId="989"/>
    <cellStyle name="Normal 2 2 2 2 2 24" xfId="995"/>
    <cellStyle name="Normal 2 2 2 2 2 25" xfId="1000"/>
    <cellStyle name="Normal 2 2 2 2 2 26" xfId="1005"/>
    <cellStyle name="Normal 2 2 2 2 2 26 2" xfId="921"/>
    <cellStyle name="Normal 2 2 2 2 2 26 2 2" xfId="1120"/>
    <cellStyle name="Normal 2 2 2 2 2 26 2 3" xfId="1173"/>
    <cellStyle name="Normal 2 2 2 2 2 26 2 4" xfId="1225"/>
    <cellStyle name="Normal 2 2 2 2 2 26 3" xfId="1012"/>
    <cellStyle name="Normal 2 2 2 2 2 26 4" xfId="1065"/>
    <cellStyle name="Normal 2 2 2 2 2 27" xfId="651"/>
    <cellStyle name="Normal 2 2 2 2 2 28" xfId="971"/>
    <cellStyle name="Normal 2 2 2 2 2 29" xfId="1071"/>
    <cellStyle name="Normal 2 2 2 2 2 3" xfId="752"/>
    <cellStyle name="Normal 2 2 2 2 2 3 2" xfId="1021"/>
    <cellStyle name="Normal 2 2 2 2 2 3 2 2" xfId="1048"/>
    <cellStyle name="Normal 2 2 2 2 2 3 2 2 2" xfId="1129"/>
    <cellStyle name="Normal 2 2 2 2 2 3 2 2 2 2" xfId="1143"/>
    <cellStyle name="Normal 2 2 2 2 2 3 2 2 2 3" xfId="1196"/>
    <cellStyle name="Normal 2 2 2 2 2 3 2 2 2 4" xfId="1248"/>
    <cellStyle name="Normal 2 2 2 2 2 3 2 2 3" xfId="1182"/>
    <cellStyle name="Normal 2 2 2 2 2 3 2 2 4" xfId="1234"/>
    <cellStyle name="Normal 2 2 2 2 2 3 2 3" xfId="899"/>
    <cellStyle name="Normal 2 2 2 2 2 3 2 4" xfId="1069"/>
    <cellStyle name="Normal 2 2 2 2 2 3 2 5" xfId="842"/>
    <cellStyle name="Normal 2 2 2 2 2 3 3" xfId="700"/>
    <cellStyle name="Normal 2 2 2 2 2 3 3 2" xfId="1110"/>
    <cellStyle name="Normal 2 2 2 2 2 3 3 3" xfId="1163"/>
    <cellStyle name="Normal 2 2 2 2 2 3 3 4" xfId="1215"/>
    <cellStyle name="Normal 2 2 2 2 2 3 4" xfId="658"/>
    <cellStyle name="Normal 2 2 2 2 2 3 5" xfId="1072"/>
    <cellStyle name="Normal 2 2 2 2 2 30" xfId="2033"/>
    <cellStyle name="Normal 2 2 2 2 2 31" xfId="2104"/>
    <cellStyle name="Normal 2 2 2 2 2 32" xfId="2110"/>
    <cellStyle name="Normal 2 2 2 2 2 33" xfId="2591"/>
    <cellStyle name="Normal 2 2 2 2 2 34" xfId="2644"/>
    <cellStyle name="Normal 2 2 2 2 2 34 10" xfId="6175"/>
    <cellStyle name="Normal 2 2 2 2 2 34 11" xfId="6763"/>
    <cellStyle name="Normal 2 2 2 2 2 34 12" xfId="5824"/>
    <cellStyle name="Normal 2 2 2 2 2 34 13" xfId="6849"/>
    <cellStyle name="Normal 2 2 2 2 2 34 14" xfId="6928"/>
    <cellStyle name="Normal 2 2 2 2 2 34 15" xfId="6990"/>
    <cellStyle name="Normal 2 2 2 2 2 34 16" xfId="7046"/>
    <cellStyle name="Normal 2 2 2 2 2 34 17" xfId="7093"/>
    <cellStyle name="Normal 2 2 2 2 2 34 18" xfId="7136"/>
    <cellStyle name="Normal 2 2 2 2 2 34 19" xfId="7172"/>
    <cellStyle name="Normal 2 2 2 2 2 34 2" xfId="3126"/>
    <cellStyle name="Normal 2 2 2 2 2 34 2 10" xfId="5644"/>
    <cellStyle name="Normal 2 2 2 2 2 34 2 11" xfId="5479"/>
    <cellStyle name="Normal 2 2 2 2 2 34 2 12" xfId="5861"/>
    <cellStyle name="Normal 2 2 2 2 2 34 2 13" xfId="6187"/>
    <cellStyle name="Normal 2 2 2 2 2 34 2 14" xfId="5832"/>
    <cellStyle name="Normal 2 2 2 2 2 34 2 15" xfId="5522"/>
    <cellStyle name="Normal 2 2 2 2 2 34 2 2" xfId="4536"/>
    <cellStyle name="Normal 2 2 2 2 2 34 2 3" xfId="5276"/>
    <cellStyle name="Normal 2 2 2 2 2 34 2 4" xfId="2950"/>
    <cellStyle name="Normal 2 2 2 2 2 34 2 5" xfId="5310"/>
    <cellStyle name="Normal 2 2 2 2 2 34 2 6" xfId="6641"/>
    <cellStyle name="Normal 2 2 2 2 2 34 2 7" xfId="6076"/>
    <cellStyle name="Normal 2 2 2 2 2 34 2 8" xfId="5782"/>
    <cellStyle name="Normal 2 2 2 2 2 34 2 9" xfId="5941"/>
    <cellStyle name="Normal 2 2 2 2 2 34 3" xfId="4731"/>
    <cellStyle name="Normal 2 2 2 2 2 34 4" xfId="4920"/>
    <cellStyle name="Normal 2 2 2 2 2 34 5" xfId="5027"/>
    <cellStyle name="Normal 2 2 2 2 2 34 6" xfId="5086"/>
    <cellStyle name="Normal 2 2 2 2 2 34 7" xfId="5135"/>
    <cellStyle name="Normal 2 2 2 2 2 34 8" xfId="2988"/>
    <cellStyle name="Normal 2 2 2 2 2 34 9" xfId="5209"/>
    <cellStyle name="Normal 2 2 2 2 2 35" xfId="2691"/>
    <cellStyle name="Normal 2 2 2 2 2 36" xfId="2760"/>
    <cellStyle name="Normal 2 2 2 2 2 36 10" xfId="6553"/>
    <cellStyle name="Normal 2 2 2 2 2 36 11" xfId="6090"/>
    <cellStyle name="Normal 2 2 2 2 2 36 12" xfId="6205"/>
    <cellStyle name="Normal 2 2 2 2 2 36 13" xfId="6896"/>
    <cellStyle name="Normal 2 2 2 2 2 36 14" xfId="6457"/>
    <cellStyle name="Normal 2 2 2 2 2 36 15" xfId="6047"/>
    <cellStyle name="Normal 2 2 2 2 2 36 2" xfId="4404"/>
    <cellStyle name="Normal 2 2 2 2 2 36 3" xfId="5243"/>
    <cellStyle name="Normal 2 2 2 2 2 36 4" xfId="4559"/>
    <cellStyle name="Normal 2 2 2 2 2 36 5" xfId="2835"/>
    <cellStyle name="Normal 2 2 2 2 2 36 6" xfId="6581"/>
    <cellStyle name="Normal 2 2 2 2 2 36 7" xfId="5598"/>
    <cellStyle name="Normal 2 2 2 2 2 36 8" xfId="6220"/>
    <cellStyle name="Normal 2 2 2 2 2 36 9" xfId="5879"/>
    <cellStyle name="Normal 2 2 2 2 2 37" xfId="4469"/>
    <cellStyle name="Normal 2 2 2 2 2 38" xfId="4616"/>
    <cellStyle name="Normal 2 2 2 2 2 39" xfId="4376"/>
    <cellStyle name="Normal 2 2 2 2 2 4" xfId="779"/>
    <cellStyle name="Normal 2 2 2 2 2 40" xfId="4555"/>
    <cellStyle name="Normal 2 2 2 2 2 41" xfId="5253"/>
    <cellStyle name="Normal 2 2 2 2 2 42" xfId="2995"/>
    <cellStyle name="Normal 2 2 2 2 2 43" xfId="5430"/>
    <cellStyle name="Normal 2 2 2 2 2 44" xfId="6683"/>
    <cellStyle name="Normal 2 2 2 2 2 45" xfId="5964"/>
    <cellStyle name="Normal 2 2 2 2 2 46" xfId="5849"/>
    <cellStyle name="Normal 2 2 2 2 2 47" xfId="6333"/>
    <cellStyle name="Normal 2 2 2 2 2 48" xfId="6365"/>
    <cellStyle name="Normal 2 2 2 2 2 49" xfId="6478"/>
    <cellStyle name="Normal 2 2 2 2 2 5" xfId="821"/>
    <cellStyle name="Normal 2 2 2 2 2 50" xfId="6141"/>
    <cellStyle name="Normal 2 2 2 2 2 51" xfId="6550"/>
    <cellStyle name="Normal 2 2 2 2 2 52" xfId="6386"/>
    <cellStyle name="Normal 2 2 2 2 2 6" xfId="868"/>
    <cellStyle name="Normal 2 2 2 2 2 7" xfId="902"/>
    <cellStyle name="Normal 2 2 2 2 2 8" xfId="908"/>
    <cellStyle name="Normal 2 2 2 2 2 9" xfId="913"/>
    <cellStyle name="Normal 2 2 2 2 20" xfId="170"/>
    <cellStyle name="Normal 2 2 2 2 21" xfId="173"/>
    <cellStyle name="Normal 2 2 2 2 22" xfId="176"/>
    <cellStyle name="Normal 2 2 2 2 23" xfId="180"/>
    <cellStyle name="Normal 2 2 2 2 24" xfId="184"/>
    <cellStyle name="Normal 2 2 2 2 25" xfId="188"/>
    <cellStyle name="Normal 2 2 2 2 26" xfId="192"/>
    <cellStyle name="Normal 2 2 2 2 27" xfId="196"/>
    <cellStyle name="Normal 2 2 2 2 28" xfId="200"/>
    <cellStyle name="Normal 2 2 2 2 29" xfId="204"/>
    <cellStyle name="Normal 2 2 2 2 3" xfId="142"/>
    <cellStyle name="Normal 2 2 2 2 30" xfId="208"/>
    <cellStyle name="Normal 2 2 2 2 31" xfId="212"/>
    <cellStyle name="Normal 2 2 2 2 32" xfId="216"/>
    <cellStyle name="Normal 2 2 2 2 33" xfId="220"/>
    <cellStyle name="Normal 2 2 2 2 34" xfId="224"/>
    <cellStyle name="Normal 2 2 2 2 35" xfId="228"/>
    <cellStyle name="Normal 2 2 2 2 36" xfId="232"/>
    <cellStyle name="Normal 2 2 2 2 37" xfId="236"/>
    <cellStyle name="Normal 2 2 2 2 38" xfId="240"/>
    <cellStyle name="Normal 2 2 2 2 39" xfId="244"/>
    <cellStyle name="Normal 2 2 2 2 4" xfId="150"/>
    <cellStyle name="Normal 2 2 2 2 40" xfId="248"/>
    <cellStyle name="Normal 2 2 2 2 41" xfId="252"/>
    <cellStyle name="Normal 2 2 2 2 42" xfId="256"/>
    <cellStyle name="Normal 2 2 2 2 43" xfId="260"/>
    <cellStyle name="Normal 2 2 2 2 44" xfId="264"/>
    <cellStyle name="Normal 2 2 2 2 45" xfId="268"/>
    <cellStyle name="Normal 2 2 2 2 46" xfId="272"/>
    <cellStyle name="Normal 2 2 2 2 47" xfId="276"/>
    <cellStyle name="Normal 2 2 2 2 48" xfId="280"/>
    <cellStyle name="Normal 2 2 2 2 49" xfId="284"/>
    <cellStyle name="Normal 2 2 2 2 5" xfId="132"/>
    <cellStyle name="Normal 2 2 2 2 50" xfId="288"/>
    <cellStyle name="Normal 2 2 2 2 51" xfId="292"/>
    <cellStyle name="Normal 2 2 2 2 52" xfId="296"/>
    <cellStyle name="Normal 2 2 2 2 53" xfId="300"/>
    <cellStyle name="Normal 2 2 2 2 54" xfId="304"/>
    <cellStyle name="Normal 2 2 2 2 55" xfId="308"/>
    <cellStyle name="Normal 2 2 2 2 56" xfId="312"/>
    <cellStyle name="Normal 2 2 2 2 57" xfId="316"/>
    <cellStyle name="Normal 2 2 2 2 58" xfId="320"/>
    <cellStyle name="Normal 2 2 2 2 59" xfId="324"/>
    <cellStyle name="Normal 2 2 2 2 6" xfId="141"/>
    <cellStyle name="Normal 2 2 2 2 60" xfId="328"/>
    <cellStyle name="Normal 2 2 2 2 61" xfId="332"/>
    <cellStyle name="Normal 2 2 2 2 62" xfId="336"/>
    <cellStyle name="Normal 2 2 2 2 63" xfId="340"/>
    <cellStyle name="Normal 2 2 2 2 64" xfId="344"/>
    <cellStyle name="Normal 2 2 2 2 65" xfId="348"/>
    <cellStyle name="Normal 2 2 2 2 66" xfId="352"/>
    <cellStyle name="Normal 2 2 2 2 67" xfId="356"/>
    <cellStyle name="Normal 2 2 2 2 68" xfId="360"/>
    <cellStyle name="Normal 2 2 2 2 69" xfId="364"/>
    <cellStyle name="Normal 2 2 2 2 7" xfId="147"/>
    <cellStyle name="Normal 2 2 2 2 70" xfId="368"/>
    <cellStyle name="Normal 2 2 2 2 71" xfId="372"/>
    <cellStyle name="Normal 2 2 2 2 72" xfId="376"/>
    <cellStyle name="Normal 2 2 2 2 73" xfId="380"/>
    <cellStyle name="Normal 2 2 2 2 74" xfId="384"/>
    <cellStyle name="Normal 2 2 2 2 75" xfId="388"/>
    <cellStyle name="Normal 2 2 2 2 76" xfId="392"/>
    <cellStyle name="Normal 2 2 2 2 77" xfId="396"/>
    <cellStyle name="Normal 2 2 2 2 78" xfId="400"/>
    <cellStyle name="Normal 2 2 2 2 79" xfId="404"/>
    <cellStyle name="Normal 2 2 2 2 8" xfId="135"/>
    <cellStyle name="Normal 2 2 2 2 80" xfId="408"/>
    <cellStyle name="Normal 2 2 2 2 81" xfId="412"/>
    <cellStyle name="Normal 2 2 2 2 82" xfId="416"/>
    <cellStyle name="Normal 2 2 2 2 83" xfId="420"/>
    <cellStyle name="Normal 2 2 2 2 84" xfId="424"/>
    <cellStyle name="Normal 2 2 2 2 85" xfId="428"/>
    <cellStyle name="Normal 2 2 2 2 86" xfId="432"/>
    <cellStyle name="Normal 2 2 2 2 87" xfId="436"/>
    <cellStyle name="Normal 2 2 2 2 88" xfId="440"/>
    <cellStyle name="Normal 2 2 2 2 89" xfId="444"/>
    <cellStyle name="Normal 2 2 2 2 9" xfId="149"/>
    <cellStyle name="Normal 2 2 2 2 90" xfId="448"/>
    <cellStyle name="Normal 2 2 2 2 91" xfId="452"/>
    <cellStyle name="Normal 2 2 2 2 92" xfId="456"/>
    <cellStyle name="Normal 2 2 2 2 93" xfId="460"/>
    <cellStyle name="Normal 2 2 2 2 94" xfId="464"/>
    <cellStyle name="Normal 2 2 2 2 95" xfId="468"/>
    <cellStyle name="Normal 2 2 2 2 96" xfId="472"/>
    <cellStyle name="Normal 2 2 2 2 97" xfId="476"/>
    <cellStyle name="Normal 2 2 2 2 98" xfId="480"/>
    <cellStyle name="Normal 2 2 2 2 99" xfId="484"/>
    <cellStyle name="Normal 2 2 2 20" xfId="189"/>
    <cellStyle name="Normal 2 2 2 21" xfId="193"/>
    <cellStyle name="Normal 2 2 2 22" xfId="197"/>
    <cellStyle name="Normal 2 2 2 23" xfId="201"/>
    <cellStyle name="Normal 2 2 2 24" xfId="205"/>
    <cellStyle name="Normal 2 2 2 25" xfId="209"/>
    <cellStyle name="Normal 2 2 2 26" xfId="213"/>
    <cellStyle name="Normal 2 2 2 27" xfId="217"/>
    <cellStyle name="Normal 2 2 2 28" xfId="221"/>
    <cellStyle name="Normal 2 2 2 29" xfId="225"/>
    <cellStyle name="Normal 2 2 2 3" xfId="140"/>
    <cellStyle name="Normal 2 2 2 3 10" xfId="917"/>
    <cellStyle name="Normal 2 2 2 3 11" xfId="924"/>
    <cellStyle name="Normal 2 2 2 3 12" xfId="931"/>
    <cellStyle name="Normal 2 2 2 3 13" xfId="937"/>
    <cellStyle name="Normal 2 2 2 3 14" xfId="942"/>
    <cellStyle name="Normal 2 2 2 3 15" xfId="947"/>
    <cellStyle name="Normal 2 2 2 3 16" xfId="952"/>
    <cellStyle name="Normal 2 2 2 3 17" xfId="957"/>
    <cellStyle name="Normal 2 2 2 3 18" xfId="963"/>
    <cellStyle name="Normal 2 2 2 3 19" xfId="968"/>
    <cellStyle name="Normal 2 2 2 3 2" xfId="673"/>
    <cellStyle name="Normal 2 2 2 3 2 10" xfId="710"/>
    <cellStyle name="Normal 2 2 2 3 2 11" xfId="770"/>
    <cellStyle name="Normal 2 2 2 3 2 12" xfId="708"/>
    <cellStyle name="Normal 2 2 2 3 2 13" xfId="780"/>
    <cellStyle name="Normal 2 2 2 3 2 14" xfId="819"/>
    <cellStyle name="Normal 2 2 2 3 2 15" xfId="875"/>
    <cellStyle name="Normal 2 2 2 3 2 16" xfId="695"/>
    <cellStyle name="Normal 2 2 2 3 2 17" xfId="822"/>
    <cellStyle name="Normal 2 2 2 3 2 18" xfId="866"/>
    <cellStyle name="Normal 2 2 2 3 2 19" xfId="707"/>
    <cellStyle name="Normal 2 2 2 3 2 2" xfId="686"/>
    <cellStyle name="Normal 2 2 2 3 2 2 2" xfId="1032"/>
    <cellStyle name="Normal 2 2 2 3 2 2 2 2" xfId="1041"/>
    <cellStyle name="Normal 2 2 2 3 2 2 2 2 2" xfId="1137"/>
    <cellStyle name="Normal 2 2 2 3 2 2 2 2 2 2" xfId="1142"/>
    <cellStyle name="Normal 2 2 2 3 2 2 2 2 2 3" xfId="1195"/>
    <cellStyle name="Normal 2 2 2 3 2 2 2 2 2 4" xfId="1247"/>
    <cellStyle name="Normal 2 2 2 3 2 2 2 2 3" xfId="1190"/>
    <cellStyle name="Normal 2 2 2 3 2 2 2 2 4" xfId="1242"/>
    <cellStyle name="Normal 2 2 2 3 2 2 2 3" xfId="1055"/>
    <cellStyle name="Normal 2 2 2 3 2 2 2 4" xfId="1067"/>
    <cellStyle name="Normal 2 2 2 3 2 2 2 5" xfId="877"/>
    <cellStyle name="Normal 2 2 2 3 2 2 3" xfId="1036"/>
    <cellStyle name="Normal 2 2 2 3 2 2 3 2" xfId="1106"/>
    <cellStyle name="Normal 2 2 2 3 2 2 3 3" xfId="1159"/>
    <cellStyle name="Normal 2 2 2 3 2 2 3 4" xfId="1211"/>
    <cellStyle name="Normal 2 2 2 3 2 2 4" xfId="865"/>
    <cellStyle name="Normal 2 2 2 3 2 2 5" xfId="979"/>
    <cellStyle name="Normal 2 2 2 3 2 20" xfId="782"/>
    <cellStyle name="Normal 2 2 2 3 2 21" xfId="810"/>
    <cellStyle name="Normal 2 2 2 3 2 22" xfId="717"/>
    <cellStyle name="Normal 2 2 2 3 2 23" xfId="670"/>
    <cellStyle name="Normal 2 2 2 3 2 24" xfId="785"/>
    <cellStyle name="Normal 2 2 2 3 2 25" xfId="801"/>
    <cellStyle name="Normal 2 2 2 3 2 26" xfId="749"/>
    <cellStyle name="Normal 2 2 2 3 2 26 2" xfId="1101"/>
    <cellStyle name="Normal 2 2 2 3 2 26 2 2" xfId="1109"/>
    <cellStyle name="Normal 2 2 2 3 2 26 2 3" xfId="1162"/>
    <cellStyle name="Normal 2 2 2 3 2 26 2 4" xfId="1214"/>
    <cellStyle name="Normal 2 2 2 3 2 26 3" xfId="1154"/>
    <cellStyle name="Normal 2 2 2 3 2 26 4" xfId="1206"/>
    <cellStyle name="Normal 2 2 2 3 2 27" xfId="1078"/>
    <cellStyle name="Normal 2 2 2 3 2 28" xfId="1088"/>
    <cellStyle name="Normal 2 2 2 3 2 29" xfId="1147"/>
    <cellStyle name="Normal 2 2 2 3 2 3" xfId="731"/>
    <cellStyle name="Normal 2 2 2 3 2 4" xfId="698"/>
    <cellStyle name="Normal 2 2 2 3 2 5" xfId="813"/>
    <cellStyle name="Normal 2 2 2 3 2 6" xfId="703"/>
    <cellStyle name="Normal 2 2 2 3 2 7" xfId="796"/>
    <cellStyle name="Normal 2 2 2 3 2 8" xfId="764"/>
    <cellStyle name="Normal 2 2 2 3 2 9" xfId="727"/>
    <cellStyle name="Normal 2 2 2 3 20" xfId="974"/>
    <cellStyle name="Normal 2 2 2 3 21" xfId="980"/>
    <cellStyle name="Normal 2 2 2 3 22" xfId="984"/>
    <cellStyle name="Normal 2 2 2 3 23" xfId="988"/>
    <cellStyle name="Normal 2 2 2 3 24" xfId="994"/>
    <cellStyle name="Normal 2 2 2 3 25" xfId="999"/>
    <cellStyle name="Normal 2 2 2 3 26" xfId="1004"/>
    <cellStyle name="Normal 2 2 2 3 26 2" xfId="725"/>
    <cellStyle name="Normal 2 2 2 3 26 2 2" xfId="1119"/>
    <cellStyle name="Normal 2 2 2 3 26 2 3" xfId="1172"/>
    <cellStyle name="Normal 2 2 2 3 26 2 4" xfId="1224"/>
    <cellStyle name="Normal 2 2 2 3 26 3" xfId="741"/>
    <cellStyle name="Normal 2 2 2 3 26 4" xfId="1046"/>
    <cellStyle name="Normal 2 2 2 3 27" xfId="837"/>
    <cellStyle name="Normal 2 2 2 3 28" xfId="848"/>
    <cellStyle name="Normal 2 2 2 3 29" xfId="1006"/>
    <cellStyle name="Normal 2 2 2 3 3" xfId="771"/>
    <cellStyle name="Normal 2 2 2 3 3 2" xfId="1022"/>
    <cellStyle name="Normal 2 2 2 3 3 2 2" xfId="1051"/>
    <cellStyle name="Normal 2 2 2 3 3 2 2 2" xfId="1130"/>
    <cellStyle name="Normal 2 2 2 3 3 2 2 2 2" xfId="1144"/>
    <cellStyle name="Normal 2 2 2 3 3 2 2 2 3" xfId="1197"/>
    <cellStyle name="Normal 2 2 2 3 3 2 2 2 4" xfId="1249"/>
    <cellStyle name="Normal 2 2 2 3 3 2 2 3" xfId="1183"/>
    <cellStyle name="Normal 2 2 2 3 3 2 2 4" xfId="1235"/>
    <cellStyle name="Normal 2 2 2 3 3 2 3" xfId="1059"/>
    <cellStyle name="Normal 2 2 2 3 3 2 4" xfId="685"/>
    <cellStyle name="Normal 2 2 2 3 3 2 5" xfId="1057"/>
    <cellStyle name="Normal 2 2 2 3 3 3" xfId="880"/>
    <cellStyle name="Normal 2 2 2 3 3 3 2" xfId="1111"/>
    <cellStyle name="Normal 2 2 2 3 3 3 3" xfId="1164"/>
    <cellStyle name="Normal 2 2 2 3 3 3 4" xfId="1216"/>
    <cellStyle name="Normal 2 2 2 3 3 4" xfId="850"/>
    <cellStyle name="Normal 2 2 2 3 3 5" xfId="1056"/>
    <cellStyle name="Normal 2 2 2 3 4" xfId="841"/>
    <cellStyle name="Normal 2 2 2 3 5" xfId="862"/>
    <cellStyle name="Normal 2 2 2 3 6" xfId="852"/>
    <cellStyle name="Normal 2 2 2 3 7" xfId="901"/>
    <cellStyle name="Normal 2 2 2 3 8" xfId="907"/>
    <cellStyle name="Normal 2 2 2 3 9" xfId="912"/>
    <cellStyle name="Normal 2 2 2 30" xfId="229"/>
    <cellStyle name="Normal 2 2 2 31" xfId="233"/>
    <cellStyle name="Normal 2 2 2 32" xfId="237"/>
    <cellStyle name="Normal 2 2 2 33" xfId="241"/>
    <cellStyle name="Normal 2 2 2 34" xfId="245"/>
    <cellStyle name="Normal 2 2 2 35" xfId="249"/>
    <cellStyle name="Normal 2 2 2 36" xfId="253"/>
    <cellStyle name="Normal 2 2 2 37" xfId="257"/>
    <cellStyle name="Normal 2 2 2 38" xfId="261"/>
    <cellStyle name="Normal 2 2 2 39" xfId="265"/>
    <cellStyle name="Normal 2 2 2 4" xfId="148"/>
    <cellStyle name="Normal 2 2 2 40" xfId="269"/>
    <cellStyle name="Normal 2 2 2 41" xfId="273"/>
    <cellStyle name="Normal 2 2 2 42" xfId="277"/>
    <cellStyle name="Normal 2 2 2 43" xfId="281"/>
    <cellStyle name="Normal 2 2 2 44" xfId="285"/>
    <cellStyle name="Normal 2 2 2 45" xfId="289"/>
    <cellStyle name="Normal 2 2 2 46" xfId="293"/>
    <cellStyle name="Normal 2 2 2 47" xfId="297"/>
    <cellStyle name="Normal 2 2 2 48" xfId="301"/>
    <cellStyle name="Normal 2 2 2 49" xfId="305"/>
    <cellStyle name="Normal 2 2 2 5" xfId="136"/>
    <cellStyle name="Normal 2 2 2 50" xfId="309"/>
    <cellStyle name="Normal 2 2 2 51" xfId="313"/>
    <cellStyle name="Normal 2 2 2 52" xfId="317"/>
    <cellStyle name="Normal 2 2 2 53" xfId="321"/>
    <cellStyle name="Normal 2 2 2 54" xfId="325"/>
    <cellStyle name="Normal 2 2 2 55" xfId="329"/>
    <cellStyle name="Normal 2 2 2 56" xfId="333"/>
    <cellStyle name="Normal 2 2 2 57" xfId="337"/>
    <cellStyle name="Normal 2 2 2 58" xfId="341"/>
    <cellStyle name="Normal 2 2 2 59" xfId="345"/>
    <cellStyle name="Normal 2 2 2 6" xfId="119"/>
    <cellStyle name="Normal 2 2 2 60" xfId="349"/>
    <cellStyle name="Normal 2 2 2 61" xfId="353"/>
    <cellStyle name="Normal 2 2 2 62" xfId="357"/>
    <cellStyle name="Normal 2 2 2 63" xfId="361"/>
    <cellStyle name="Normal 2 2 2 64" xfId="365"/>
    <cellStyle name="Normal 2 2 2 65" xfId="369"/>
    <cellStyle name="Normal 2 2 2 66" xfId="373"/>
    <cellStyle name="Normal 2 2 2 67" xfId="377"/>
    <cellStyle name="Normal 2 2 2 68" xfId="381"/>
    <cellStyle name="Normal 2 2 2 69" xfId="385"/>
    <cellStyle name="Normal 2 2 2 7" xfId="127"/>
    <cellStyle name="Normal 2 2 2 70" xfId="389"/>
    <cellStyle name="Normal 2 2 2 71" xfId="393"/>
    <cellStyle name="Normal 2 2 2 72" xfId="397"/>
    <cellStyle name="Normal 2 2 2 73" xfId="401"/>
    <cellStyle name="Normal 2 2 2 74" xfId="405"/>
    <cellStyle name="Normal 2 2 2 75" xfId="409"/>
    <cellStyle name="Normal 2 2 2 76" xfId="413"/>
    <cellStyle name="Normal 2 2 2 77" xfId="417"/>
    <cellStyle name="Normal 2 2 2 78" xfId="421"/>
    <cellStyle name="Normal 2 2 2 79" xfId="425"/>
    <cellStyle name="Normal 2 2 2 8" xfId="143"/>
    <cellStyle name="Normal 2 2 2 80" xfId="429"/>
    <cellStyle name="Normal 2 2 2 81" xfId="433"/>
    <cellStyle name="Normal 2 2 2 82" xfId="437"/>
    <cellStyle name="Normal 2 2 2 83" xfId="441"/>
    <cellStyle name="Normal 2 2 2 84" xfId="445"/>
    <cellStyle name="Normal 2 2 2 85" xfId="449"/>
    <cellStyle name="Normal 2 2 2 86" xfId="453"/>
    <cellStyle name="Normal 2 2 2 87" xfId="457"/>
    <cellStyle name="Normal 2 2 2 88" xfId="461"/>
    <cellStyle name="Normal 2 2 2 89" xfId="465"/>
    <cellStyle name="Normal 2 2 2 9" xfId="123"/>
    <cellStyle name="Normal 2 2 2 90" xfId="469"/>
    <cellStyle name="Normal 2 2 2 91" xfId="473"/>
    <cellStyle name="Normal 2 2 2 92" xfId="477"/>
    <cellStyle name="Normal 2 2 2 93" xfId="481"/>
    <cellStyle name="Normal 2 2 2 94" xfId="485"/>
    <cellStyle name="Normal 2 2 2 95" xfId="489"/>
    <cellStyle name="Normal 2 2 2 96" xfId="493"/>
    <cellStyle name="Normal 2 2 2 97" xfId="497"/>
    <cellStyle name="Normal 2 2 2 98" xfId="501"/>
    <cellStyle name="Normal 2 2 2 99" xfId="505"/>
    <cellStyle name="Normal 2 2 20" xfId="168"/>
    <cellStyle name="Normal 2 2 20 2" xfId="3169"/>
    <cellStyle name="Normal 2 2 20 3" xfId="3359"/>
    <cellStyle name="Normal 2 2 20 4" xfId="4476"/>
    <cellStyle name="Normal 2 2 20 5" xfId="3205"/>
    <cellStyle name="Normal 2 2 20 6" xfId="3143"/>
    <cellStyle name="Normal 2 2 200" xfId="6623"/>
    <cellStyle name="Normal 2 2 201" xfId="6770"/>
    <cellStyle name="Normal 2 2 202" xfId="6488"/>
    <cellStyle name="Normal 2 2 203" xfId="5496"/>
    <cellStyle name="Normal 2 2 204" xfId="5366"/>
    <cellStyle name="Normal 2 2 205" xfId="5493"/>
    <cellStyle name="Normal 2 2 206" xfId="6788"/>
    <cellStyle name="Normal 2 2 207" xfId="1799"/>
    <cellStyle name="Normal 2 2 208" xfId="8477"/>
    <cellStyle name="Normal 2 2 209" xfId="8492"/>
    <cellStyle name="Normal 2 2 209 2" xfId="8497"/>
    <cellStyle name="Normal 2 2 21" xfId="172"/>
    <cellStyle name="Normal 2 2 21 2" xfId="3171"/>
    <cellStyle name="Normal 2 2 21 3" xfId="4051"/>
    <cellStyle name="Normal 2 2 21 4" xfId="4409"/>
    <cellStyle name="Normal 2 2 21 5" xfId="4644"/>
    <cellStyle name="Normal 2 2 21 6" xfId="4642"/>
    <cellStyle name="Normal 2 2 210" xfId="8493"/>
    <cellStyle name="Normal 2 2 210 2" xfId="8498"/>
    <cellStyle name="Normal 2 2 211" xfId="8494"/>
    <cellStyle name="Normal 2 2 212" xfId="8499"/>
    <cellStyle name="Normal 2 2 213" xfId="8502"/>
    <cellStyle name="Normal 2 2 22" xfId="175"/>
    <cellStyle name="Normal 2 2 22 2" xfId="3173"/>
    <cellStyle name="Normal 2 2 22 3" xfId="3350"/>
    <cellStyle name="Normal 2 2 22 4" xfId="4478"/>
    <cellStyle name="Normal 2 2 22 5" xfId="4013"/>
    <cellStyle name="Normal 2 2 22 6" xfId="3741"/>
    <cellStyle name="Normal 2 2 23" xfId="178"/>
    <cellStyle name="Normal 2 2 23 2" xfId="3175"/>
    <cellStyle name="Normal 2 2 23 3" xfId="4048"/>
    <cellStyle name="Normal 2 2 23 4" xfId="3525"/>
    <cellStyle name="Normal 2 2 23 5" xfId="4686"/>
    <cellStyle name="Normal 2 2 23 6" xfId="3540"/>
    <cellStyle name="Normal 2 2 24" xfId="182"/>
    <cellStyle name="Normal 2 2 24 2" xfId="3177"/>
    <cellStyle name="Normal 2 2 24 3" xfId="3341"/>
    <cellStyle name="Normal 2 2 24 4" xfId="4479"/>
    <cellStyle name="Normal 2 2 24 5" xfId="3607"/>
    <cellStyle name="Normal 2 2 24 6" xfId="4679"/>
    <cellStyle name="Normal 2 2 25" xfId="186"/>
    <cellStyle name="Normal 2 2 25 2" xfId="3180"/>
    <cellStyle name="Normal 2 2 25 3" xfId="4046"/>
    <cellStyle name="Normal 2 2 25 4" xfId="3688"/>
    <cellStyle name="Normal 2 2 25 5" xfId="4645"/>
    <cellStyle name="Normal 2 2 25 6" xfId="4641"/>
    <cellStyle name="Normal 2 2 26" xfId="190"/>
    <cellStyle name="Normal 2 2 26 2" xfId="3182"/>
    <cellStyle name="Normal 2 2 26 3" xfId="3332"/>
    <cellStyle name="Normal 2 2 26 4" xfId="4484"/>
    <cellStyle name="Normal 2 2 26 5" xfId="4638"/>
    <cellStyle name="Normal 2 2 26 6" xfId="4860"/>
    <cellStyle name="Normal 2 2 27" xfId="194"/>
    <cellStyle name="Normal 2 2 27 2" xfId="3185"/>
    <cellStyle name="Normal 2 2 27 3" xfId="4045"/>
    <cellStyle name="Normal 2 2 27 4" xfId="4699"/>
    <cellStyle name="Normal 2 2 27 5" xfId="4647"/>
    <cellStyle name="Normal 2 2 27 6" xfId="4764"/>
    <cellStyle name="Normal 2 2 28" xfId="198"/>
    <cellStyle name="Normal 2 2 28 2" xfId="3187"/>
    <cellStyle name="Normal 2 2 28 3" xfId="3326"/>
    <cellStyle name="Normal 2 2 28 4" xfId="4178"/>
    <cellStyle name="Normal 2 2 28 5" xfId="3293"/>
    <cellStyle name="Normal 2 2 28 6" xfId="4774"/>
    <cellStyle name="Normal 2 2 29" xfId="202"/>
    <cellStyle name="Normal 2 2 29 2" xfId="3190"/>
    <cellStyle name="Normal 2 2 29 3" xfId="4042"/>
    <cellStyle name="Normal 2 2 29 4" xfId="3658"/>
    <cellStyle name="Normal 2 2 29 5" xfId="4648"/>
    <cellStyle name="Normal 2 2 29 6" xfId="3706"/>
    <cellStyle name="Normal 2 2 3" xfId="112"/>
    <cellStyle name="Normal 2 2 30" xfId="206"/>
    <cellStyle name="Normal 2 2 30 2" xfId="3193"/>
    <cellStyle name="Normal 2 2 30 3" xfId="4041"/>
    <cellStyle name="Normal 2 2 30 4" xfId="3967"/>
    <cellStyle name="Normal 2 2 30 5" xfId="4649"/>
    <cellStyle name="Normal 2 2 30 6" xfId="3883"/>
    <cellStyle name="Normal 2 2 31" xfId="210"/>
    <cellStyle name="Normal 2 2 31 2" xfId="3197"/>
    <cellStyle name="Normal 2 2 31 3" xfId="4039"/>
    <cellStyle name="Normal 2 2 31 4" xfId="3043"/>
    <cellStyle name="Normal 2 2 31 5" xfId="4179"/>
    <cellStyle name="Normal 2 2 31 6" xfId="4637"/>
    <cellStyle name="Normal 2 2 32" xfId="214"/>
    <cellStyle name="Normal 2 2 32 2" xfId="3200"/>
    <cellStyle name="Normal 2 2 32 3" xfId="3303"/>
    <cellStyle name="Normal 2 2 32 4" xfId="4232"/>
    <cellStyle name="Normal 2 2 32 5" xfId="3797"/>
    <cellStyle name="Normal 2 2 32 6" xfId="3541"/>
    <cellStyle name="Normal 2 2 33" xfId="218"/>
    <cellStyle name="Normal 2 2 33 2" xfId="3204"/>
    <cellStyle name="Normal 2 2 33 3" xfId="4225"/>
    <cellStyle name="Normal 2 2 33 4" xfId="4443"/>
    <cellStyle name="Normal 2 2 33 5" xfId="4069"/>
    <cellStyle name="Normal 2 2 33 6" xfId="3751"/>
    <cellStyle name="Normal 2 2 34" xfId="222"/>
    <cellStyle name="Normal 2 2 34 2" xfId="3207"/>
    <cellStyle name="Normal 2 2 34 3" xfId="4036"/>
    <cellStyle name="Normal 2 2 34 4" xfId="3679"/>
    <cellStyle name="Normal 2 2 34 5" xfId="4650"/>
    <cellStyle name="Normal 2 2 34 6" xfId="3972"/>
    <cellStyle name="Normal 2 2 35" xfId="226"/>
    <cellStyle name="Normal 2 2 35 2" xfId="3210"/>
    <cellStyle name="Normal 2 2 35 3" xfId="3296"/>
    <cellStyle name="Normal 2 2 35 4" xfId="4213"/>
    <cellStyle name="Normal 2 2 35 5" xfId="3746"/>
    <cellStyle name="Normal 2 2 35 6" xfId="4927"/>
    <cellStyle name="Normal 2 2 36" xfId="230"/>
    <cellStyle name="Normal 2 2 36 2" xfId="3212"/>
    <cellStyle name="Normal 2 2 36 3" xfId="4035"/>
    <cellStyle name="Normal 2 2 36 4" xfId="3137"/>
    <cellStyle name="Normal 2 2 36 5" xfId="4653"/>
    <cellStyle name="Normal 2 2 36 6" xfId="4578"/>
    <cellStyle name="Normal 2 2 37" xfId="234"/>
    <cellStyle name="Normal 2 2 37 2" xfId="3215"/>
    <cellStyle name="Normal 2 2 37 3" xfId="3288"/>
    <cellStyle name="Normal 2 2 37 4" xfId="4338"/>
    <cellStyle name="Normal 2 2 37 5" xfId="4015"/>
    <cellStyle name="Normal 2 2 37 6" xfId="4597"/>
    <cellStyle name="Normal 2 2 38" xfId="238"/>
    <cellStyle name="Normal 2 2 38 2" xfId="3218"/>
    <cellStyle name="Normal 2 2 38 3" xfId="4033"/>
    <cellStyle name="Normal 2 2 38 4" xfId="3661"/>
    <cellStyle name="Normal 2 2 38 5" xfId="4655"/>
    <cellStyle name="Normal 2 2 38 6" xfId="3310"/>
    <cellStyle name="Normal 2 2 39" xfId="242"/>
    <cellStyle name="Normal 2 2 39 2" xfId="3221"/>
    <cellStyle name="Normal 2 2 39 3" xfId="3280"/>
    <cellStyle name="Normal 2 2 39 4" xfId="3556"/>
    <cellStyle name="Normal 2 2 39 5" xfId="3319"/>
    <cellStyle name="Normal 2 2 39 6" xfId="4580"/>
    <cellStyle name="Normal 2 2 4" xfId="113"/>
    <cellStyle name="Normal 2 2 40" xfId="246"/>
    <cellStyle name="Normal 2 2 40 2" xfId="3224"/>
    <cellStyle name="Normal 2 2 40 3" xfId="3111"/>
    <cellStyle name="Normal 2 2 40 4" xfId="3314"/>
    <cellStyle name="Normal 2 2 40 5" xfId="3276"/>
    <cellStyle name="Normal 2 2 40 6" xfId="4231"/>
    <cellStyle name="Normal 2 2 41" xfId="250"/>
    <cellStyle name="Normal 2 2 41 2" xfId="3225"/>
    <cellStyle name="Normal 2 2 41 3" xfId="3271"/>
    <cellStyle name="Normal 2 2 41 4" xfId="4364"/>
    <cellStyle name="Normal 2 2 41 5" xfId="4401"/>
    <cellStyle name="Normal 2 2 41 6" xfId="4438"/>
    <cellStyle name="Normal 2 2 42" xfId="254"/>
    <cellStyle name="Normal 2 2 42 2" xfId="3227"/>
    <cellStyle name="Normal 2 2 42 3" xfId="3109"/>
    <cellStyle name="Normal 2 2 42 4" xfId="4335"/>
    <cellStyle name="Normal 2 2 42 5" xfId="3435"/>
    <cellStyle name="Normal 2 2 42 6" xfId="3581"/>
    <cellStyle name="Normal 2 2 43" xfId="258"/>
    <cellStyle name="Normal 2 2 43 2" xfId="3231"/>
    <cellStyle name="Normal 2 2 43 3" xfId="3257"/>
    <cellStyle name="Normal 2 2 43 4" xfId="3502"/>
    <cellStyle name="Normal 2 2 43 5" xfId="3429"/>
    <cellStyle name="Normal 2 2 43 6" xfId="4614"/>
    <cellStyle name="Normal 2 2 44" xfId="262"/>
    <cellStyle name="Normal 2 2 44 2" xfId="3233"/>
    <cellStyle name="Normal 2 2 44 3" xfId="4030"/>
    <cellStyle name="Normal 2 2 44 4" xfId="4277"/>
    <cellStyle name="Normal 2 2 44 5" xfId="4656"/>
    <cellStyle name="Normal 2 2 44 6" xfId="3066"/>
    <cellStyle name="Normal 2 2 45" xfId="266"/>
    <cellStyle name="Normal 2 2 45 2" xfId="3236"/>
    <cellStyle name="Normal 2 2 45 3" xfId="3247"/>
    <cellStyle name="Normal 2 2 45 4" xfId="3583"/>
    <cellStyle name="Normal 2 2 45 5" xfId="4698"/>
    <cellStyle name="Normal 2 2 45 6" xfId="3660"/>
    <cellStyle name="Normal 2 2 46" xfId="270"/>
    <cellStyle name="Normal 2 2 46 2" xfId="3239"/>
    <cellStyle name="Normal 2 2 46 3" xfId="3102"/>
    <cellStyle name="Normal 2 2 46 4" xfId="3699"/>
    <cellStyle name="Normal 2 2 46 5" xfId="4415"/>
    <cellStyle name="Normal 2 2 46 6" xfId="4615"/>
    <cellStyle name="Normal 2 2 47" xfId="274"/>
    <cellStyle name="Normal 2 2 47 2" xfId="3241"/>
    <cellStyle name="Normal 2 2 47 3" xfId="4156"/>
    <cellStyle name="Normal 2 2 47 4" xfId="4441"/>
    <cellStyle name="Normal 2 2 47 5" xfId="4658"/>
    <cellStyle name="Normal 2 2 47 6" xfId="4636"/>
    <cellStyle name="Normal 2 2 48" xfId="278"/>
    <cellStyle name="Normal 2 2 48 2" xfId="3244"/>
    <cellStyle name="Normal 2 2 48 3" xfId="3868"/>
    <cellStyle name="Normal 2 2 48 4" xfId="4310"/>
    <cellStyle name="Normal 2 2 48 5" xfId="4003"/>
    <cellStyle name="Normal 2 2 48 6" xfId="3255"/>
    <cellStyle name="Normal 2 2 49" xfId="282"/>
    <cellStyle name="Normal 2 2 49 2" xfId="3246"/>
    <cellStyle name="Normal 2 2 49 3" xfId="4106"/>
    <cellStyle name="Normal 2 2 49 4" xfId="3984"/>
    <cellStyle name="Normal 2 2 49 5" xfId="4661"/>
    <cellStyle name="Normal 2 2 49 6" xfId="4422"/>
    <cellStyle name="Normal 2 2 5" xfId="114"/>
    <cellStyle name="Normal 2 2 50" xfId="286"/>
    <cellStyle name="Normal 2 2 50 2" xfId="3250"/>
    <cellStyle name="Normal 2 2 50 3" xfId="3976"/>
    <cellStyle name="Normal 2 2 50 4" xfId="3234"/>
    <cellStyle name="Normal 2 2 50 5" xfId="4663"/>
    <cellStyle name="Normal 2 2 50 6" xfId="4617"/>
    <cellStyle name="Normal 2 2 51" xfId="290"/>
    <cellStyle name="Normal 2 2 51 2" xfId="3252"/>
    <cellStyle name="Normal 2 2 51 3" xfId="3891"/>
    <cellStyle name="Normal 2 2 51 4" xfId="4352"/>
    <cellStyle name="Normal 2 2 51 5" xfId="4280"/>
    <cellStyle name="Normal 2 2 51 6" xfId="4584"/>
    <cellStyle name="Normal 2 2 52" xfId="294"/>
    <cellStyle name="Normal 2 2 52 2" xfId="3256"/>
    <cellStyle name="Normal 2 2 52 3" xfId="4087"/>
    <cellStyle name="Normal 2 2 52 4" xfId="4172"/>
    <cellStyle name="Normal 2 2 52 5" xfId="4688"/>
    <cellStyle name="Normal 2 2 52 6" xfId="4315"/>
    <cellStyle name="Normal 2 2 53" xfId="298"/>
    <cellStyle name="Normal 2 2 53 2" xfId="3260"/>
    <cellStyle name="Normal 2 2 53 3" xfId="4113"/>
    <cellStyle name="Normal 2 2 53 4" xfId="4740"/>
    <cellStyle name="Normal 2 2 53 5" xfId="4762"/>
    <cellStyle name="Normal 2 2 53 6" xfId="4196"/>
    <cellStyle name="Normal 2 2 54" xfId="302"/>
    <cellStyle name="Normal 2 2 54 2" xfId="3264"/>
    <cellStyle name="Normal 2 2 54 3" xfId="4110"/>
    <cellStyle name="Normal 2 2 54 4" xfId="3082"/>
    <cellStyle name="Normal 2 2 54 5" xfId="4665"/>
    <cellStyle name="Normal 2 2 54 6" xfId="4191"/>
    <cellStyle name="Normal 2 2 55" xfId="306"/>
    <cellStyle name="Normal 2 2 55 2" xfId="3267"/>
    <cellStyle name="Normal 2 2 55 3" xfId="3683"/>
    <cellStyle name="Normal 2 2 55 4" xfId="4752"/>
    <cellStyle name="Normal 2 2 55 5" xfId="4704"/>
    <cellStyle name="Normal 2 2 55 6" xfId="4701"/>
    <cellStyle name="Normal 2 2 56" xfId="310"/>
    <cellStyle name="Normal 2 2 56 2" xfId="3270"/>
    <cellStyle name="Normal 2 2 56 3" xfId="4092"/>
    <cellStyle name="Normal 2 2 56 4" xfId="4756"/>
    <cellStyle name="Normal 2 2 56 5" xfId="4666"/>
    <cellStyle name="Normal 2 2 56 6" xfId="3031"/>
    <cellStyle name="Normal 2 2 57" xfId="314"/>
    <cellStyle name="Normal 2 2 57 2" xfId="3274"/>
    <cellStyle name="Normal 2 2 57 3" xfId="4129"/>
    <cellStyle name="Normal 2 2 57 4" xfId="3045"/>
    <cellStyle name="Normal 2 2 57 5" xfId="4668"/>
    <cellStyle name="Normal 2 2 57 6" xfId="4240"/>
    <cellStyle name="Normal 2 2 58" xfId="318"/>
    <cellStyle name="Normal 2 2 58 2" xfId="3277"/>
    <cellStyle name="Normal 2 2 58 3" xfId="3531"/>
    <cellStyle name="Normal 2 2 58 4" xfId="3782"/>
    <cellStyle name="Normal 2 2 58 5" xfId="4459"/>
    <cellStyle name="Normal 2 2 58 6" xfId="4882"/>
    <cellStyle name="Normal 2 2 59" xfId="322"/>
    <cellStyle name="Normal 2 2 59 2" xfId="3279"/>
    <cellStyle name="Normal 2 2 59 3" xfId="4125"/>
    <cellStyle name="Normal 2 2 59 4" xfId="4247"/>
    <cellStyle name="Normal 2 2 59 5" xfId="4955"/>
    <cellStyle name="Normal 2 2 59 6" xfId="5055"/>
    <cellStyle name="Normal 2 2 6" xfId="115"/>
    <cellStyle name="Normal 2 2 60" xfId="326"/>
    <cellStyle name="Normal 2 2 60 2" xfId="3282"/>
    <cellStyle name="Normal 2 2 60 3" xfId="3932"/>
    <cellStyle name="Normal 2 2 60 4" xfId="4319"/>
    <cellStyle name="Normal 2 2 60 5" xfId="3089"/>
    <cellStyle name="Normal 2 2 60 6" xfId="4807"/>
    <cellStyle name="Normal 2 2 61" xfId="330"/>
    <cellStyle name="Normal 2 2 61 2" xfId="3285"/>
    <cellStyle name="Normal 2 2 61 3" xfId="4124"/>
    <cellStyle name="Normal 2 2 61 4" xfId="4385"/>
    <cellStyle name="Normal 2 2 61 5" xfId="3033"/>
    <cellStyle name="Normal 2 2 61 6" xfId="4868"/>
    <cellStyle name="Normal 2 2 62" xfId="334"/>
    <cellStyle name="Normal 2 2 62 2" xfId="3287"/>
    <cellStyle name="Normal 2 2 62 3" xfId="4123"/>
    <cellStyle name="Normal 2 2 62 4" xfId="4485"/>
    <cellStyle name="Normal 2 2 62 5" xfId="4344"/>
    <cellStyle name="Normal 2 2 62 6" xfId="4871"/>
    <cellStyle name="Normal 2 2 63" xfId="338"/>
    <cellStyle name="Normal 2 2 63 2" xfId="3290"/>
    <cellStyle name="Normal 2 2 63 3" xfId="4121"/>
    <cellStyle name="Normal 2 2 63 4" xfId="4487"/>
    <cellStyle name="Normal 2 2 63 5" xfId="4392"/>
    <cellStyle name="Normal 2 2 63 6" xfId="3382"/>
    <cellStyle name="Normal 2 2 64" xfId="342"/>
    <cellStyle name="Normal 2 2 64 2" xfId="3292"/>
    <cellStyle name="Normal 2 2 64 3" xfId="4242"/>
    <cellStyle name="Normal 2 2 64 4" xfId="4489"/>
    <cellStyle name="Normal 2 2 64 5" xfId="4575"/>
    <cellStyle name="Normal 2 2 64 6" xfId="4869"/>
    <cellStyle name="Normal 2 2 65" xfId="346"/>
    <cellStyle name="Normal 2 2 65 2" xfId="3295"/>
    <cellStyle name="Normal 2 2 65 3" xfId="4144"/>
    <cellStyle name="Normal 2 2 65 4" xfId="4398"/>
    <cellStyle name="Normal 2 2 65 5" xfId="4610"/>
    <cellStyle name="Normal 2 2 65 6" xfId="4877"/>
    <cellStyle name="Normal 2 2 66" xfId="350"/>
    <cellStyle name="Normal 2 2 66 2" xfId="3298"/>
    <cellStyle name="Normal 2 2 66 3" xfId="4135"/>
    <cellStyle name="Normal 2 2 66 4" xfId="3020"/>
    <cellStyle name="Normal 2 2 66 5" xfId="4263"/>
    <cellStyle name="Normal 2 2 66 6" xfId="4876"/>
    <cellStyle name="Normal 2 2 67" xfId="354"/>
    <cellStyle name="Normal 2 2 67 2" xfId="3299"/>
    <cellStyle name="Normal 2 2 67 3" xfId="4089"/>
    <cellStyle name="Normal 2 2 67 4" xfId="4725"/>
    <cellStyle name="Normal 2 2 67 5" xfId="4603"/>
    <cellStyle name="Normal 2 2 67 6" xfId="4878"/>
    <cellStyle name="Normal 2 2 68" xfId="358"/>
    <cellStyle name="Normal 2 2 68 2" xfId="3302"/>
    <cellStyle name="Normal 2 2 68 3" xfId="4509"/>
    <cellStyle name="Normal 2 2 68 4" xfId="4311"/>
    <cellStyle name="Normal 2 2 68 5" xfId="4300"/>
    <cellStyle name="Normal 2 2 68 6" xfId="4880"/>
    <cellStyle name="Normal 2 2 69" xfId="362"/>
    <cellStyle name="Normal 2 2 69 2" xfId="3306"/>
    <cellStyle name="Normal 2 2 69 3" xfId="4128"/>
    <cellStyle name="Normal 2 2 69 4" xfId="4427"/>
    <cellStyle name="Normal 2 2 69 5" xfId="4143"/>
    <cellStyle name="Normal 2 2 69 6" xfId="4730"/>
    <cellStyle name="Normal 2 2 7" xfId="116"/>
    <cellStyle name="Normal 2 2 70" xfId="366"/>
    <cellStyle name="Normal 2 2 70 2" xfId="3309"/>
    <cellStyle name="Normal 2 2 70 3" xfId="3945"/>
    <cellStyle name="Normal 2 2 70 4" xfId="4428"/>
    <cellStyle name="Normal 2 2 70 5" xfId="4049"/>
    <cellStyle name="Normal 2 2 70 6" xfId="3784"/>
    <cellStyle name="Normal 2 2 71" xfId="370"/>
    <cellStyle name="Normal 2 2 71 2" xfId="3312"/>
    <cellStyle name="Normal 2 2 71 3" xfId="4216"/>
    <cellStyle name="Normal 2 2 71 4" xfId="4429"/>
    <cellStyle name="Normal 2 2 71 5" xfId="4613"/>
    <cellStyle name="Normal 2 2 71 6" xfId="4016"/>
    <cellStyle name="Normal 2 2 72" xfId="374"/>
    <cellStyle name="Normal 2 2 72 2" xfId="3316"/>
    <cellStyle name="Normal 2 2 72 3" xfId="4119"/>
    <cellStyle name="Normal 2 2 72 4" xfId="3024"/>
    <cellStyle name="Normal 2 2 72 5" xfId="4357"/>
    <cellStyle name="Normal 2 2 72 6" xfId="4867"/>
    <cellStyle name="Normal 2 2 73" xfId="378"/>
    <cellStyle name="Normal 2 2 73 2" xfId="3320"/>
    <cellStyle name="Normal 2 2 73 3" xfId="4117"/>
    <cellStyle name="Normal 2 2 73 4" xfId="4491"/>
    <cellStyle name="Normal 2 2 73 5" xfId="4076"/>
    <cellStyle name="Normal 2 2 73 6" xfId="4226"/>
    <cellStyle name="Normal 2 2 74" xfId="382"/>
    <cellStyle name="Normal 2 2 74 2" xfId="3322"/>
    <cellStyle name="Normal 2 2 74 3" xfId="4116"/>
    <cellStyle name="Normal 2 2 74 4" xfId="4400"/>
    <cellStyle name="Normal 2 2 74 5" xfId="4058"/>
    <cellStyle name="Normal 2 2 74 6" xfId="3486"/>
    <cellStyle name="Normal 2 2 75" xfId="386"/>
    <cellStyle name="Normal 2 2 75 2" xfId="3325"/>
    <cellStyle name="Normal 2 2 75 3" xfId="4115"/>
    <cellStyle name="Normal 2 2 75 4" xfId="4403"/>
    <cellStyle name="Normal 2 2 75 5" xfId="3621"/>
    <cellStyle name="Normal 2 2 75 6" xfId="4157"/>
    <cellStyle name="Normal 2 2 76" xfId="390"/>
    <cellStyle name="Normal 2 2 76 2" xfId="3328"/>
    <cellStyle name="Normal 2 2 76 3" xfId="4114"/>
    <cellStyle name="Normal 2 2 76 4" xfId="3266"/>
    <cellStyle name="Normal 2 2 76 5" xfId="4581"/>
    <cellStyle name="Normal 2 2 76 6" xfId="4761"/>
    <cellStyle name="Normal 2 2 77" xfId="394"/>
    <cellStyle name="Normal 2 2 77 2" xfId="3331"/>
    <cellStyle name="Normal 2 2 77 3" xfId="4026"/>
    <cellStyle name="Normal 2 2 77 4" xfId="3305"/>
    <cellStyle name="Normal 2 2 77 5" xfId="4214"/>
    <cellStyle name="Normal 2 2 77 6" xfId="4258"/>
    <cellStyle name="Normal 2 2 78" xfId="398"/>
    <cellStyle name="Normal 2 2 78 2" xfId="3333"/>
    <cellStyle name="Normal 2 2 78 3" xfId="4025"/>
    <cellStyle name="Normal 2 2 78 4" xfId="4067"/>
    <cellStyle name="Normal 2 2 78 5" xfId="3968"/>
    <cellStyle name="Normal 2 2 78 6" xfId="3992"/>
    <cellStyle name="Normal 2 2 79" xfId="402"/>
    <cellStyle name="Normal 2 2 79 2" xfId="3337"/>
    <cellStyle name="Normal 2 2 79 3" xfId="4024"/>
    <cellStyle name="Normal 2 2 79 4" xfId="3387"/>
    <cellStyle name="Normal 2 2 79 5" xfId="3458"/>
    <cellStyle name="Normal 2 2 79 6" xfId="3719"/>
    <cellStyle name="Normal 2 2 8" xfId="117"/>
    <cellStyle name="Normal 2 2 80" xfId="406"/>
    <cellStyle name="Normal 2 2 80 2" xfId="3340"/>
    <cellStyle name="Normal 2 2 80 3" xfId="3222"/>
    <cellStyle name="Normal 2 2 80 4" xfId="3129"/>
    <cellStyle name="Normal 2 2 80 5" xfId="4608"/>
    <cellStyle name="Normal 2 2 80 6" xfId="4640"/>
    <cellStyle name="Normal 2 2 81" xfId="410"/>
    <cellStyle name="Normal 2 2 81 2" xfId="3343"/>
    <cellStyle name="Normal 2 2 81 3" xfId="3072"/>
    <cellStyle name="Normal 2 2 81 4" xfId="4018"/>
    <cellStyle name="Normal 2 2 81 5" xfId="4566"/>
    <cellStyle name="Normal 2 2 81 6" xfId="4801"/>
    <cellStyle name="Normal 2 2 82" xfId="414"/>
    <cellStyle name="Normal 2 2 82 2" xfId="3345"/>
    <cellStyle name="Normal 2 2 82 3" xfId="4154"/>
    <cellStyle name="Normal 2 2 82 4" xfId="4022"/>
    <cellStyle name="Normal 2 2 82 5" xfId="4928"/>
    <cellStyle name="Normal 2 2 82 6" xfId="5033"/>
    <cellStyle name="Normal 2 2 83" xfId="418"/>
    <cellStyle name="Normal 2 2 83 2" xfId="3349"/>
    <cellStyle name="Normal 2 2 83 3" xfId="3071"/>
    <cellStyle name="Normal 2 2 83 4" xfId="3240"/>
    <cellStyle name="Normal 2 2 83 5" xfId="4560"/>
    <cellStyle name="Normal 2 2 83 6" xfId="4261"/>
    <cellStyle name="Normal 2 2 84" xfId="422"/>
    <cellStyle name="Normal 2 2 84 2" xfId="3351"/>
    <cellStyle name="Normal 2 2 84 3" xfId="3069"/>
    <cellStyle name="Normal 2 2 84 4" xfId="3760"/>
    <cellStyle name="Normal 2 2 84 5" xfId="4943"/>
    <cellStyle name="Normal 2 2 84 6" xfId="5046"/>
    <cellStyle name="Normal 2 2 85" xfId="426"/>
    <cellStyle name="Normal 2 2 85 2" xfId="3355"/>
    <cellStyle name="Normal 2 2 85 3" xfId="3068"/>
    <cellStyle name="Normal 2 2 85 4" xfId="4142"/>
    <cellStyle name="Normal 2 2 85 5" xfId="3090"/>
    <cellStyle name="Normal 2 2 85 6" xfId="4872"/>
    <cellStyle name="Normal 2 2 86" xfId="430"/>
    <cellStyle name="Normal 2 2 86 2" xfId="3358"/>
    <cellStyle name="Normal 2 2 86 3" xfId="3067"/>
    <cellStyle name="Normal 2 2 86 4" xfId="3915"/>
    <cellStyle name="Normal 2 2 86 5" xfId="4565"/>
    <cellStyle name="Normal 2 2 86 6" xfId="4873"/>
    <cellStyle name="Normal 2 2 87" xfId="434"/>
    <cellStyle name="Normal 2 2 87 2" xfId="3362"/>
    <cellStyle name="Normal 2 2 87 3" xfId="3065"/>
    <cellStyle name="Normal 2 2 87 4" xfId="3789"/>
    <cellStyle name="Normal 2 2 87 5" xfId="4577"/>
    <cellStyle name="Normal 2 2 87 6" xfId="4874"/>
    <cellStyle name="Normal 2 2 88" xfId="438"/>
    <cellStyle name="Normal 2 2 88 2" xfId="3365"/>
    <cellStyle name="Normal 2 2 88 3" xfId="3128"/>
    <cellStyle name="Normal 2 2 88 4" xfId="3657"/>
    <cellStyle name="Normal 2 2 88 5" xfId="4425"/>
    <cellStyle name="Normal 2 2 88 6" xfId="4875"/>
    <cellStyle name="Normal 2 2 89" xfId="442"/>
    <cellStyle name="Normal 2 2 89 2" xfId="3369"/>
    <cellStyle name="Normal 2 2 89 3" xfId="3419"/>
    <cellStyle name="Normal 2 2 89 4" xfId="4062"/>
    <cellStyle name="Normal 2 2 89 5" xfId="4259"/>
    <cellStyle name="Normal 2 2 89 6" xfId="4824"/>
    <cellStyle name="Normal 2 2 9" xfId="118"/>
    <cellStyle name="Normal 2 2 90" xfId="446"/>
    <cellStyle name="Normal 2 2 90 2" xfId="3373"/>
    <cellStyle name="Normal 2 2 90 3" xfId="3408"/>
    <cellStyle name="Normal 2 2 90 4" xfId="3839"/>
    <cellStyle name="Normal 2 2 90 5" xfId="4669"/>
    <cellStyle name="Normal 2 2 90 6" xfId="4112"/>
    <cellStyle name="Normal 2 2 91" xfId="450"/>
    <cellStyle name="Normal 2 2 91 2" xfId="3376"/>
    <cellStyle name="Normal 2 2 91 3" xfId="3394"/>
    <cellStyle name="Normal 2 2 91 4" xfId="4133"/>
    <cellStyle name="Normal 2 2 91 5" xfId="4689"/>
    <cellStyle name="Normal 2 2 91 6" xfId="4635"/>
    <cellStyle name="Normal 2 2 92" xfId="454"/>
    <cellStyle name="Normal 2 2 92 2" xfId="3377"/>
    <cellStyle name="Normal 2 2 92 3" xfId="3384"/>
    <cellStyle name="Normal 2 2 92 4" xfId="4029"/>
    <cellStyle name="Normal 2 2 92 5" xfId="4670"/>
    <cellStyle name="Normal 2 2 92 6" xfId="3935"/>
    <cellStyle name="Normal 2 2 93" xfId="458"/>
    <cellStyle name="Normal 2 2 93 2" xfId="3381"/>
    <cellStyle name="Normal 2 2 93 3" xfId="3372"/>
    <cellStyle name="Normal 2 2 93 4" xfId="4031"/>
    <cellStyle name="Normal 2 2 93 5" xfId="4671"/>
    <cellStyle name="Normal 2 2 93 6" xfId="4126"/>
    <cellStyle name="Normal 2 2 94" xfId="462"/>
    <cellStyle name="Normal 2 2 94 2" xfId="3385"/>
    <cellStyle name="Normal 2 2 94 3" xfId="3357"/>
    <cellStyle name="Normal 2 2 94 4" xfId="4034"/>
    <cellStyle name="Normal 2 2 94 5" xfId="4672"/>
    <cellStyle name="Normal 2 2 94 6" xfId="4620"/>
    <cellStyle name="Normal 2 2 95" xfId="466"/>
    <cellStyle name="Normal 2 2 95 2" xfId="3388"/>
    <cellStyle name="Normal 2 2 95 3" xfId="3348"/>
    <cellStyle name="Normal 2 2 95 4" xfId="3813"/>
    <cellStyle name="Normal 2 2 95 5" xfId="4915"/>
    <cellStyle name="Normal 2 2 95 6" xfId="5022"/>
    <cellStyle name="Normal 2 2 96" xfId="470"/>
    <cellStyle name="Normal 2 2 96 2" xfId="3391"/>
    <cellStyle name="Normal 2 2 96 3" xfId="3336"/>
    <cellStyle name="Normal 2 2 96 4" xfId="3854"/>
    <cellStyle name="Normal 2 2 96 5" xfId="4585"/>
    <cellStyle name="Normal 2 2 96 6" xfId="4630"/>
    <cellStyle name="Normal 2 2 97" xfId="474"/>
    <cellStyle name="Normal 2 2 97 2" xfId="3395"/>
    <cellStyle name="Normal 2 2 97 3" xfId="3138"/>
    <cellStyle name="Normal 2 2 97 4" xfId="3519"/>
    <cellStyle name="Normal 2 2 97 5" xfId="4763"/>
    <cellStyle name="Normal 2 2 97 6" xfId="4856"/>
    <cellStyle name="Normal 2 2 98" xfId="478"/>
    <cellStyle name="Normal 2 2 98 2" xfId="3398"/>
    <cellStyle name="Normal 2 2 98 3" xfId="3315"/>
    <cellStyle name="Normal 2 2 98 4" xfId="3934"/>
    <cellStyle name="Normal 2 2 98 5" xfId="4268"/>
    <cellStyle name="Normal 2 2 98 6" xfId="4857"/>
    <cellStyle name="Normal 2 2 99" xfId="482"/>
    <cellStyle name="Normal 2 2 99 2" xfId="3401"/>
    <cellStyle name="Normal 2 2 99 3" xfId="3301"/>
    <cellStyle name="Normal 2 2 99 4" xfId="3910"/>
    <cellStyle name="Normal 2 2 99 5" xfId="4706"/>
    <cellStyle name="Normal 2 2 99 6" xfId="4858"/>
    <cellStyle name="Normal 2 20" xfId="195"/>
    <cellStyle name="Normal 2 20 2" xfId="1818"/>
    <cellStyle name="Normal 2 21" xfId="199"/>
    <cellStyle name="Normal 2 21 2" xfId="1819"/>
    <cellStyle name="Normal 2 22" xfId="203"/>
    <cellStyle name="Normal 2 22 2" xfId="1820"/>
    <cellStyle name="Normal 2 23" xfId="207"/>
    <cellStyle name="Normal 2 23 2" xfId="1821"/>
    <cellStyle name="Normal 2 24" xfId="211"/>
    <cellStyle name="Normal 2 24 2" xfId="1822"/>
    <cellStyle name="Normal 2 25" xfId="215"/>
    <cellStyle name="Normal 2 25 2" xfId="1823"/>
    <cellStyle name="Normal 2 26" xfId="219"/>
    <cellStyle name="Normal 2 26 2" xfId="1824"/>
    <cellStyle name="Normal 2 27" xfId="223"/>
    <cellStyle name="Normal 2 27 2" xfId="1825"/>
    <cellStyle name="Normal 2 28" xfId="227"/>
    <cellStyle name="Normal 2 28 2" xfId="1826"/>
    <cellStyle name="Normal 2 29" xfId="231"/>
    <cellStyle name="Normal 2 29 2" xfId="1827"/>
    <cellStyle name="Normal 2 3" xfId="11"/>
    <cellStyle name="Normal 2 3 10" xfId="4773"/>
    <cellStyle name="Normal 2 3 11" xfId="4359"/>
    <cellStyle name="Normal 2 3 12" xfId="3050"/>
    <cellStyle name="Normal 2 3 13" xfId="2724"/>
    <cellStyle name="Normal 2 3 14" xfId="5324"/>
    <cellStyle name="Normal 2 3 15" xfId="5146"/>
    <cellStyle name="Normal 2 3 16" xfId="5380"/>
    <cellStyle name="Normal 2 3 17" xfId="6692"/>
    <cellStyle name="Normal 2 3 18" xfId="6008"/>
    <cellStyle name="Normal 2 3 19" xfId="5514"/>
    <cellStyle name="Normal 2 3 2" xfId="110"/>
    <cellStyle name="Normal 2 3 2 10" xfId="5321"/>
    <cellStyle name="Normal 2 3 2 11" xfId="2861"/>
    <cellStyle name="Normal 2 3 2 12" xfId="5420"/>
    <cellStyle name="Normal 2 3 2 13" xfId="6562"/>
    <cellStyle name="Normal 2 3 2 14" xfId="5685"/>
    <cellStyle name="Normal 2 3 2 15" xfId="5763"/>
    <cellStyle name="Normal 2 3 2 16" xfId="6129"/>
    <cellStyle name="Normal 2 3 2 17" xfId="6717"/>
    <cellStyle name="Normal 2 3 2 18" xfId="6598"/>
    <cellStyle name="Normal 2 3 2 19" xfId="6322"/>
    <cellStyle name="Normal 2 3 2 2" xfId="1762"/>
    <cellStyle name="Normal 2 3 2 2 10" xfId="6156"/>
    <cellStyle name="Normal 2 3 2 2 11" xfId="5585"/>
    <cellStyle name="Normal 2 3 2 2 12" xfId="5866"/>
    <cellStyle name="Normal 2 3 2 2 13" xfId="6588"/>
    <cellStyle name="Normal 2 3 2 2 14" xfId="5904"/>
    <cellStyle name="Normal 2 3 2 2 15" xfId="6756"/>
    <cellStyle name="Normal 2 3 2 2 16" xfId="5498"/>
    <cellStyle name="Normal 2 3 2 2 17" xfId="6762"/>
    <cellStyle name="Normal 2 3 2 2 18" xfId="6471"/>
    <cellStyle name="Normal 2 3 2 2 19" xfId="6611"/>
    <cellStyle name="Normal 2 3 2 2 2" xfId="1784"/>
    <cellStyle name="Normal 2 3 2 2 2 10" xfId="5536"/>
    <cellStyle name="Normal 2 3 2 2 2 11" xfId="6275"/>
    <cellStyle name="Normal 2 3 2 2 2 12" xfId="5975"/>
    <cellStyle name="Normal 2 3 2 2 2 13" xfId="5747"/>
    <cellStyle name="Normal 2 3 2 2 2 14" xfId="6847"/>
    <cellStyle name="Normal 2 3 2 2 2 15" xfId="6800"/>
    <cellStyle name="Normal 2 3 2 2 2 2" xfId="3098"/>
    <cellStyle name="Normal 2 3 2 2 2 2 2" xfId="3125"/>
    <cellStyle name="Normal 2 3 2 2 2 3" xfId="5134"/>
    <cellStyle name="Normal 2 3 2 2 2 4" xfId="2821"/>
    <cellStyle name="Normal 2 3 2 2 2 5" xfId="2902"/>
    <cellStyle name="Normal 2 3 2 2 2 6" xfId="6174"/>
    <cellStyle name="Normal 2 3 2 2 2 7" xfId="5453"/>
    <cellStyle name="Normal 2 3 2 2 2 8" xfId="5822"/>
    <cellStyle name="Normal 2 3 2 2 2 9" xfId="5999"/>
    <cellStyle name="Normal 2 3 2 2 3" xfId="4405"/>
    <cellStyle name="Normal 2 3 2 2 4" xfId="3103"/>
    <cellStyle name="Normal 2 3 2 2 5" xfId="4895"/>
    <cellStyle name="Normal 2 3 2 2 6" xfId="5004"/>
    <cellStyle name="Normal 2 3 2 2 7" xfId="5117"/>
    <cellStyle name="Normal 2 3 2 2 8" xfId="2844"/>
    <cellStyle name="Normal 2 3 2 2 9" xfId="2793"/>
    <cellStyle name="Normal 2 3 2 20" xfId="6698"/>
    <cellStyle name="Normal 2 3 2 21" xfId="6341"/>
    <cellStyle name="Normal 2 3 2 3" xfId="2640"/>
    <cellStyle name="Normal 2 3 2 4" xfId="2685"/>
    <cellStyle name="Normal 2 3 2 5" xfId="2756"/>
    <cellStyle name="Normal 2 3 2 5 10" xfId="5537"/>
    <cellStyle name="Normal 2 3 2 5 11" xfId="5748"/>
    <cellStyle name="Normal 2 3 2 5 12" xfId="6440"/>
    <cellStyle name="Normal 2 3 2 5 13" xfId="6684"/>
    <cellStyle name="Normal 2 3 2 5 14" xfId="6190"/>
    <cellStyle name="Normal 2 3 2 5 15" xfId="5953"/>
    <cellStyle name="Normal 2 3 2 5 2" xfId="4151"/>
    <cellStyle name="Normal 2 3 2 5 3" xfId="5216"/>
    <cellStyle name="Normal 2 3 2 5 4" xfId="2782"/>
    <cellStyle name="Normal 2 3 2 5 5" xfId="5180"/>
    <cellStyle name="Normal 2 3 2 5 6" xfId="6492"/>
    <cellStyle name="Normal 2 3 2 5 7" xfId="6599"/>
    <cellStyle name="Normal 2 3 2 5 8" xfId="6441"/>
    <cellStyle name="Normal 2 3 2 5 9" xfId="6347"/>
    <cellStyle name="Normal 2 3 2 6" xfId="3368"/>
    <cellStyle name="Normal 2 3 2 7" xfId="4599"/>
    <cellStyle name="Normal 2 3 2 8" xfId="4593"/>
    <cellStyle name="Normal 2 3 2 9" xfId="2922"/>
    <cellStyle name="Normal 2 3 20" xfId="5547"/>
    <cellStyle name="Normal 2 3 21" xfId="5483"/>
    <cellStyle name="Normal 2 3 22" xfId="6839"/>
    <cellStyle name="Normal 2 3 23" xfId="6901"/>
    <cellStyle name="Normal 2 3 24" xfId="5472"/>
    <cellStyle name="Normal 2 3 25" xfId="5413"/>
    <cellStyle name="Normal 2 3 3" xfId="2028"/>
    <cellStyle name="Normal 2 3 4" xfId="2034"/>
    <cellStyle name="Normal 2 3 5" xfId="2083"/>
    <cellStyle name="Normal 2 3 6" xfId="2598"/>
    <cellStyle name="Normal 2 3 7" xfId="2620"/>
    <cellStyle name="Normal 2 3 7 10" xfId="6138"/>
    <cellStyle name="Normal 2 3 7 11" xfId="5656"/>
    <cellStyle name="Normal 2 3 7 12" xfId="6034"/>
    <cellStyle name="Normal 2 3 7 13" xfId="5765"/>
    <cellStyle name="Normal 2 3 7 14" xfId="5773"/>
    <cellStyle name="Normal 2 3 7 15" xfId="6905"/>
    <cellStyle name="Normal 2 3 7 16" xfId="6970"/>
    <cellStyle name="Normal 2 3 7 17" xfId="7029"/>
    <cellStyle name="Normal 2 3 7 18" xfId="7078"/>
    <cellStyle name="Normal 2 3 7 19" xfId="7123"/>
    <cellStyle name="Normal 2 3 7 2" xfId="3053"/>
    <cellStyle name="Normal 2 3 7 2 10" xfId="7005"/>
    <cellStyle name="Normal 2 3 7 2 11" xfId="7058"/>
    <cellStyle name="Normal 2 3 7 2 12" xfId="7104"/>
    <cellStyle name="Normal 2 3 7 2 13" xfId="7146"/>
    <cellStyle name="Normal 2 3 7 2 14" xfId="7181"/>
    <cellStyle name="Normal 2 3 7 2 15" xfId="7207"/>
    <cellStyle name="Normal 2 3 7 2 2" xfId="4521"/>
    <cellStyle name="Normal 2 3 7 2 3" xfId="5261"/>
    <cellStyle name="Normal 2 3 7 2 4" xfId="2937"/>
    <cellStyle name="Normal 2 3 7 2 5" xfId="2935"/>
    <cellStyle name="Normal 2 3 7 2 6" xfId="6626"/>
    <cellStyle name="Normal 2 3 7 2 7" xfId="6691"/>
    <cellStyle name="Normal 2 3 7 2 8" xfId="5915"/>
    <cellStyle name="Normal 2 3 7 2 9" xfId="6945"/>
    <cellStyle name="Normal 2 3 7 3" xfId="4714"/>
    <cellStyle name="Normal 2 3 7 4" xfId="4903"/>
    <cellStyle name="Normal 2 3 7 5" xfId="5011"/>
    <cellStyle name="Normal 2 3 7 6" xfId="5073"/>
    <cellStyle name="Normal 2 3 7 7" xfId="5109"/>
    <cellStyle name="Normal 2 3 7 8" xfId="2885"/>
    <cellStyle name="Normal 2 3 7 9" xfId="5296"/>
    <cellStyle name="Normal 2 3 8" xfId="2633"/>
    <cellStyle name="Normal 2 3 9" xfId="2727"/>
    <cellStyle name="Normal 2 3 9 10" xfId="6602"/>
    <cellStyle name="Normal 2 3 9 11" xfId="6101"/>
    <cellStyle name="Normal 2 3 9 12" xfId="6361"/>
    <cellStyle name="Normal 2 3 9 13" xfId="6315"/>
    <cellStyle name="Normal 2 3 9 14" xfId="5823"/>
    <cellStyle name="Normal 2 3 9 15" xfId="6937"/>
    <cellStyle name="Normal 2 3 9 2" xfId="4391"/>
    <cellStyle name="Normal 2 3 9 3" xfId="5241"/>
    <cellStyle name="Normal 2 3 9 4" xfId="2805"/>
    <cellStyle name="Normal 2 3 9 5" xfId="5345"/>
    <cellStyle name="Normal 2 3 9 6" xfId="6576"/>
    <cellStyle name="Normal 2 3 9 7" xfId="5850"/>
    <cellStyle name="Normal 2 3 9 8" xfId="5444"/>
    <cellStyle name="Normal 2 3 9 9" xfId="6288"/>
    <cellStyle name="Normal 2 30" xfId="235"/>
    <cellStyle name="Normal 2 30 2" xfId="1828"/>
    <cellStyle name="Normal 2 31" xfId="239"/>
    <cellStyle name="Normal 2 31 2" xfId="1829"/>
    <cellStyle name="Normal 2 32" xfId="243"/>
    <cellStyle name="Normal 2 32 10" xfId="5344"/>
    <cellStyle name="Normal 2 32 11" xfId="5339"/>
    <cellStyle name="Normal 2 32 12" xfId="5480"/>
    <cellStyle name="Normal 2 32 13" xfId="5911"/>
    <cellStyle name="Normal 2 32 14" xfId="5917"/>
    <cellStyle name="Normal 2 32 15" xfId="6062"/>
    <cellStyle name="Normal 2 32 16" xfId="5715"/>
    <cellStyle name="Normal 2 32 17" xfId="5984"/>
    <cellStyle name="Normal 2 32 18" xfId="5943"/>
    <cellStyle name="Normal 2 32 19" xfId="6713"/>
    <cellStyle name="Normal 2 32 2" xfId="1760"/>
    <cellStyle name="Normal 2 32 2 2" xfId="1791"/>
    <cellStyle name="Normal 2 32 2 3" xfId="1792"/>
    <cellStyle name="Normal 2 32 2 4" xfId="1795"/>
    <cellStyle name="Normal 2 32 20" xfId="5633"/>
    <cellStyle name="Normal 2 32 21" xfId="6608"/>
    <cellStyle name="Normal 2 32 22" xfId="1797"/>
    <cellStyle name="Normal 2 32 23" xfId="8486"/>
    <cellStyle name="Normal 2 32 3" xfId="2648"/>
    <cellStyle name="Normal 2 32 3 10" xfId="6153"/>
    <cellStyle name="Normal 2 32 3 11" xfId="5589"/>
    <cellStyle name="Normal 2 32 3 12" xfId="6619"/>
    <cellStyle name="Normal 2 32 3 13" xfId="6601"/>
    <cellStyle name="Normal 2 32 3 14" xfId="6350"/>
    <cellStyle name="Normal 2 32 3 15" xfId="6718"/>
    <cellStyle name="Normal 2 32 3 16" xfId="6816"/>
    <cellStyle name="Normal 2 32 3 17" xfId="5829"/>
    <cellStyle name="Normal 2 32 3 18" xfId="6448"/>
    <cellStyle name="Normal 2 32 3 19" xfId="6397"/>
    <cellStyle name="Normal 2 32 3 2" xfId="3095"/>
    <cellStyle name="Normal 2 32 3 2 10" xfId="6941"/>
    <cellStyle name="Normal 2 32 3 2 11" xfId="7001"/>
    <cellStyle name="Normal 2 32 3 2 12" xfId="7055"/>
    <cellStyle name="Normal 2 32 3 2 13" xfId="7101"/>
    <cellStyle name="Normal 2 32 3 2 14" xfId="7143"/>
    <cellStyle name="Normal 2 32 3 2 15" xfId="7178"/>
    <cellStyle name="Normal 2 32 3 2 2" xfId="4539"/>
    <cellStyle name="Normal 2 32 3 2 3" xfId="5279"/>
    <cellStyle name="Normal 2 32 3 2 4" xfId="5304"/>
    <cellStyle name="Normal 2 32 3 2 5" xfId="5183"/>
    <cellStyle name="Normal 2 32 3 2 6" xfId="6645"/>
    <cellStyle name="Normal 2 32 3 2 7" xfId="6073"/>
    <cellStyle name="Normal 2 32 3 2 8" xfId="6204"/>
    <cellStyle name="Normal 2 32 3 2 9" xfId="6565"/>
    <cellStyle name="Normal 2 32 3 3" xfId="4735"/>
    <cellStyle name="Normal 2 32 3 4" xfId="4923"/>
    <cellStyle name="Normal 2 32 3 5" xfId="5030"/>
    <cellStyle name="Normal 2 32 3 6" xfId="5089"/>
    <cellStyle name="Normal 2 32 3 7" xfId="5114"/>
    <cellStyle name="Normal 2 32 3 8" xfId="2891"/>
    <cellStyle name="Normal 2 32 3 9" xfId="5312"/>
    <cellStyle name="Normal 2 32 4" xfId="2618"/>
    <cellStyle name="Normal 2 32 5" xfId="2777"/>
    <cellStyle name="Normal 2 32 5 10" xfId="6045"/>
    <cellStyle name="Normal 2 32 5 11" xfId="5452"/>
    <cellStyle name="Normal 2 32 5 12" xfId="6044"/>
    <cellStyle name="Normal 2 32 5 13" xfId="5454"/>
    <cellStyle name="Normal 2 32 5 14" xfId="5894"/>
    <cellStyle name="Normal 2 32 5 15" xfId="5460"/>
    <cellStyle name="Normal 2 32 5 2" xfId="4516"/>
    <cellStyle name="Normal 2 32 5 3" xfId="5258"/>
    <cellStyle name="Normal 2 32 5 4" xfId="5326"/>
    <cellStyle name="Normal 2 32 5 5" xfId="2905"/>
    <cellStyle name="Normal 2 32 5 6" xfId="6622"/>
    <cellStyle name="Normal 2 32 5 7" xfId="6084"/>
    <cellStyle name="Normal 2 32 5 8" xfId="6741"/>
    <cellStyle name="Normal 2 32 5 9" xfId="6216"/>
    <cellStyle name="Normal 2 32 6" xfId="4455"/>
    <cellStyle name="Normal 2 32 7" xfId="4897"/>
    <cellStyle name="Normal 2 32 8" xfId="5006"/>
    <cellStyle name="Normal 2 32 9" xfId="2895"/>
    <cellStyle name="Normal 2 33" xfId="247"/>
    <cellStyle name="Normal 2 33 2" xfId="1830"/>
    <cellStyle name="Normal 2 34" xfId="251"/>
    <cellStyle name="Normal 2 34 2" xfId="1831"/>
    <cellStyle name="Normal 2 35" xfId="255"/>
    <cellStyle name="Normal 2 35 2" xfId="1832"/>
    <cellStyle name="Normal 2 36" xfId="259"/>
    <cellStyle name="Normal 2 36 2" xfId="1833"/>
    <cellStyle name="Normal 2 37" xfId="263"/>
    <cellStyle name="Normal 2 37 2" xfId="1834"/>
    <cellStyle name="Normal 2 38" xfId="267"/>
    <cellStyle name="Normal 2 38 2" xfId="1835"/>
    <cellStyle name="Normal 2 39" xfId="271"/>
    <cellStyle name="Normal 2 39 2" xfId="1836"/>
    <cellStyle name="Normal 2 4" xfId="12"/>
    <cellStyle name="Normal 2 4 10" xfId="762"/>
    <cellStyle name="Normal 2 4 10 2" xfId="3615"/>
    <cellStyle name="Normal 2 4 10 3" xfId="3555"/>
    <cellStyle name="Normal 2 4 10 4" xfId="4283"/>
    <cellStyle name="Normal 2 4 10 5" xfId="4238"/>
    <cellStyle name="Normal 2 4 10 6" xfId="4639"/>
    <cellStyle name="Normal 2 4 11" xfId="733"/>
    <cellStyle name="Normal 2 4 11 2" xfId="3589"/>
    <cellStyle name="Normal 2 4 11 3" xfId="3564"/>
    <cellStyle name="Normal 2 4 11 4" xfId="3232"/>
    <cellStyle name="Normal 2 4 11 5" xfId="4367"/>
    <cellStyle name="Normal 2 4 11 6" xfId="3083"/>
    <cellStyle name="Normal 2 4 12" xfId="851"/>
    <cellStyle name="Normal 2 4 12 2" xfId="3685"/>
    <cellStyle name="Normal 2 4 12 3" xfId="3849"/>
    <cellStyle name="Normal 2 4 12 4" xfId="4009"/>
    <cellStyle name="Normal 2 4 12 5" xfId="3191"/>
    <cellStyle name="Normal 2 4 12 6" xfId="4173"/>
    <cellStyle name="Normal 2 4 13" xfId="903"/>
    <cellStyle name="Normal 2 4 13 2" xfId="3725"/>
    <cellStyle name="Normal 2 4 13 3" xfId="3494"/>
    <cellStyle name="Normal 2 4 13 4" xfId="4050"/>
    <cellStyle name="Normal 2 4 13 5" xfId="3501"/>
    <cellStyle name="Normal 2 4 13 6" xfId="4697"/>
    <cellStyle name="Normal 2 4 14" xfId="909"/>
    <cellStyle name="Normal 2 4 14 2" xfId="3730"/>
    <cellStyle name="Normal 2 4 14 3" xfId="3480"/>
    <cellStyle name="Normal 2 4 14 4" xfId="3506"/>
    <cellStyle name="Normal 2 4 14 5" xfId="3456"/>
    <cellStyle name="Normal 2 4 14 6" xfId="4091"/>
    <cellStyle name="Normal 2 4 15" xfId="914"/>
    <cellStyle name="Normal 2 4 15 2" xfId="3734"/>
    <cellStyle name="Normal 2 4 15 3" xfId="3466"/>
    <cellStyle name="Normal 2 4 15 4" xfId="3166"/>
    <cellStyle name="Normal 2 4 15 5" xfId="4227"/>
    <cellStyle name="Normal 2 4 15 6" xfId="4805"/>
    <cellStyle name="Normal 2 4 16" xfId="919"/>
    <cellStyle name="Normal 2 4 16 2" xfId="3738"/>
    <cellStyle name="Normal 2 4 16 3" xfId="3457"/>
    <cellStyle name="Normal 2 4 16 4" xfId="3726"/>
    <cellStyle name="Normal 2 4 16 5" xfId="3353"/>
    <cellStyle name="Normal 2 4 16 6" xfId="4094"/>
    <cellStyle name="Normal 2 4 17" xfId="926"/>
    <cellStyle name="Normal 2 4 17 2" xfId="3743"/>
    <cellStyle name="Normal 2 4 17 3" xfId="3436"/>
    <cellStyle name="Normal 2 4 17 4" xfId="4155"/>
    <cellStyle name="Normal 2 4 17 5" xfId="4040"/>
    <cellStyle name="Normal 2 4 17 6" xfId="4432"/>
    <cellStyle name="Normal 2 4 18" xfId="933"/>
    <cellStyle name="Normal 2 4 18 2" xfId="3748"/>
    <cellStyle name="Normal 2 4 18 3" xfId="3418"/>
    <cellStyle name="Normal 2 4 18 4" xfId="3477"/>
    <cellStyle name="Normal 2 4 18 5" xfId="4047"/>
    <cellStyle name="Normal 2 4 18 6" xfId="3439"/>
    <cellStyle name="Normal 2 4 19" xfId="939"/>
    <cellStyle name="Normal 2 4 19 2" xfId="3752"/>
    <cellStyle name="Normal 2 4 19 3" xfId="3179"/>
    <cellStyle name="Normal 2 4 19 4" xfId="3653"/>
    <cellStyle name="Normal 2 4 19 5" xfId="3642"/>
    <cellStyle name="Normal 2 4 19 6" xfId="4224"/>
    <cellStyle name="Normal 2 4 2" xfId="120"/>
    <cellStyle name="Normal 2 4 2 10" xfId="923"/>
    <cellStyle name="Normal 2 4 2 10 2" xfId="1973"/>
    <cellStyle name="Normal 2 4 2 11" xfId="929"/>
    <cellStyle name="Normal 2 4 2 11 2" xfId="1974"/>
    <cellStyle name="Normal 2 4 2 12" xfId="936"/>
    <cellStyle name="Normal 2 4 2 12 2" xfId="1976"/>
    <cellStyle name="Normal 2 4 2 13" xfId="941"/>
    <cellStyle name="Normal 2 4 2 13 2" xfId="1977"/>
    <cellStyle name="Normal 2 4 2 14" xfId="946"/>
    <cellStyle name="Normal 2 4 2 14 2" xfId="1978"/>
    <cellStyle name="Normal 2 4 2 15" xfId="951"/>
    <cellStyle name="Normal 2 4 2 15 2" xfId="1979"/>
    <cellStyle name="Normal 2 4 2 16" xfId="956"/>
    <cellStyle name="Normal 2 4 2 16 2" xfId="1980"/>
    <cellStyle name="Normal 2 4 2 17" xfId="962"/>
    <cellStyle name="Normal 2 4 2 17 2" xfId="1981"/>
    <cellStyle name="Normal 2 4 2 18" xfId="967"/>
    <cellStyle name="Normal 2 4 2 18 2" xfId="1982"/>
    <cellStyle name="Normal 2 4 2 19" xfId="973"/>
    <cellStyle name="Normal 2 4 2 19 2" xfId="1983"/>
    <cellStyle name="Normal 2 4 2 2" xfId="671"/>
    <cellStyle name="Normal 2 4 2 2 10" xfId="2601"/>
    <cellStyle name="Normal 2 4 2 2 11" xfId="2658"/>
    <cellStyle name="Normal 2 4 2 2 11 10" xfId="6176"/>
    <cellStyle name="Normal 2 4 2 2 11 11" xfId="6730"/>
    <cellStyle name="Normal 2 4 2 2 11 12" xfId="6789"/>
    <cellStyle name="Normal 2 4 2 2 11 13" xfId="6635"/>
    <cellStyle name="Normal 2 4 2 2 11 14" xfId="5477"/>
    <cellStyle name="Normal 2 4 2 2 11 15" xfId="5398"/>
    <cellStyle name="Normal 2 4 2 2 11 16" xfId="6069"/>
    <cellStyle name="Normal 2 4 2 2 11 17" xfId="5994"/>
    <cellStyle name="Normal 2 4 2 2 11 18" xfId="6453"/>
    <cellStyle name="Normal 2 4 2 2 11 19" xfId="6345"/>
    <cellStyle name="Normal 2 4 2 2 11 2" xfId="3133"/>
    <cellStyle name="Normal 2 4 2 2 11 2 10" xfId="5503"/>
    <cellStyle name="Normal 2 4 2 2 11 2 11" xfId="6112"/>
    <cellStyle name="Normal 2 4 2 2 11 2 12" xfId="6792"/>
    <cellStyle name="Normal 2 4 2 2 11 2 13" xfId="6343"/>
    <cellStyle name="Normal 2 4 2 2 11 2 14" xfId="6604"/>
    <cellStyle name="Normal 2 4 2 2 11 2 15" xfId="5463"/>
    <cellStyle name="Normal 2 4 2 2 11 2 2" xfId="4540"/>
    <cellStyle name="Normal 2 4 2 2 11 2 3" xfId="5282"/>
    <cellStyle name="Normal 2 4 2 2 11 2 4" xfId="2745"/>
    <cellStyle name="Normal 2 4 2 2 11 2 5" xfId="5177"/>
    <cellStyle name="Normal 2 4 2 2 11 2 6" xfId="6647"/>
    <cellStyle name="Normal 2 4 2 2 11 2 7" xfId="6811"/>
    <cellStyle name="Normal 2 4 2 2 11 2 8" xfId="5963"/>
    <cellStyle name="Normal 2 4 2 2 11 2 9" xfId="6032"/>
    <cellStyle name="Normal 2 4 2 2 11 3" xfId="4742"/>
    <cellStyle name="Normal 2 4 2 2 11 4" xfId="4930"/>
    <cellStyle name="Normal 2 4 2 2 11 5" xfId="5034"/>
    <cellStyle name="Normal 2 4 2 2 11 6" xfId="5090"/>
    <cellStyle name="Normal 2 4 2 2 11 7" xfId="5136"/>
    <cellStyle name="Normal 2 4 2 2 11 8" xfId="2802"/>
    <cellStyle name="Normal 2 4 2 2 11 9" xfId="2811"/>
    <cellStyle name="Normal 2 4 2 2 12" xfId="2675"/>
    <cellStyle name="Normal 2 4 2 2 13" xfId="2823"/>
    <cellStyle name="Normal 2 4 2 2 13 10" xfId="6932"/>
    <cellStyle name="Normal 2 4 2 2 13 11" xfId="6993"/>
    <cellStyle name="Normal 2 4 2 2 13 12" xfId="7048"/>
    <cellStyle name="Normal 2 4 2 2 13 13" xfId="7094"/>
    <cellStyle name="Normal 2 4 2 2 13 14" xfId="7137"/>
    <cellStyle name="Normal 2 4 2 2 13 15" xfId="7173"/>
    <cellStyle name="Normal 2 4 2 2 13 2" xfId="3425"/>
    <cellStyle name="Normal 2 4 2 2 13 3" xfId="5161"/>
    <cellStyle name="Normal 2 4 2 2 13 4" xfId="5175"/>
    <cellStyle name="Normal 2 4 2 2 13 5" xfId="5307"/>
    <cellStyle name="Normal 2 4 2 2 13 6" xfId="6265"/>
    <cellStyle name="Normal 2 4 2 2 13 7" xfId="6400"/>
    <cellStyle name="Normal 2 4 2 2 13 8" xfId="5582"/>
    <cellStyle name="Normal 2 4 2 2 13 9" xfId="6505"/>
    <cellStyle name="Normal 2 4 2 2 14" xfId="3757"/>
    <cellStyle name="Normal 2 4 2 2 15" xfId="4838"/>
    <cellStyle name="Normal 2 4 2 2 16" xfId="4979"/>
    <cellStyle name="Normal 2 4 2 2 17" xfId="2769"/>
    <cellStyle name="Normal 2 4 2 2 18" xfId="2840"/>
    <cellStyle name="Normal 2 4 2 2 19" xfId="5355"/>
    <cellStyle name="Normal 2 4 2 2 2" xfId="675"/>
    <cellStyle name="Normal 2 4 2 2 2 10" xfId="2659"/>
    <cellStyle name="Normal 2 4 2 2 2 10 10" xfId="6299"/>
    <cellStyle name="Normal 2 4 2 2 2 10 11" xfId="5602"/>
    <cellStyle name="Normal 2 4 2 2 2 10 12" xfId="6130"/>
    <cellStyle name="Normal 2 4 2 2 2 10 13" xfId="6436"/>
    <cellStyle name="Normal 2 4 2 2 2 10 14" xfId="5813"/>
    <cellStyle name="Normal 2 4 2 2 2 10 15" xfId="6527"/>
    <cellStyle name="Normal 2 4 2 2 2 10 16" xfId="6185"/>
    <cellStyle name="Normal 2 4 2 2 2 10 17" xfId="6696"/>
    <cellStyle name="Normal 2 4 2 2 2 10 18" xfId="6186"/>
    <cellStyle name="Normal 2 4 2 2 2 10 19" xfId="5365"/>
    <cellStyle name="Normal 2 4 2 2 2 10 2" xfId="3539"/>
    <cellStyle name="Normal 2 4 2 2 2 10 2 10" xfId="6825"/>
    <cellStyle name="Normal 2 4 2 2 2 10 2 11" xfId="5995"/>
    <cellStyle name="Normal 2 4 2 2 2 10 2 12" xfId="5495"/>
    <cellStyle name="Normal 2 4 2 2 2 10 2 13" xfId="5887"/>
    <cellStyle name="Normal 2 4 2 2 2 10 2 14" xfId="6229"/>
    <cellStyle name="Normal 2 4 2 2 2 10 2 15" xfId="6821"/>
    <cellStyle name="Normal 2 4 2 2 2 10 2 2" xfId="4541"/>
    <cellStyle name="Normal 2 4 2 2 2 10 2 3" xfId="5283"/>
    <cellStyle name="Normal 2 4 2 2 2 10 2 4" xfId="2930"/>
    <cellStyle name="Normal 2 4 2 2 2 10 2 5" xfId="5147"/>
    <cellStyle name="Normal 2 4 2 2 2 10 2 6" xfId="6648"/>
    <cellStyle name="Normal 2 4 2 2 2 10 2 7" xfId="6766"/>
    <cellStyle name="Normal 2 4 2 2 2 10 2 8" xfId="5907"/>
    <cellStyle name="Normal 2 4 2 2 2 10 2 9" xfId="5777"/>
    <cellStyle name="Normal 2 4 2 2 2 10 3" xfId="4743"/>
    <cellStyle name="Normal 2 4 2 2 2 10 4" xfId="4931"/>
    <cellStyle name="Normal 2 4 2 2 2 10 5" xfId="5035"/>
    <cellStyle name="Normal 2 4 2 2 2 10 6" xfId="5091"/>
    <cellStyle name="Normal 2 4 2 2 2 10 7" xfId="5170"/>
    <cellStyle name="Normal 2 4 2 2 2 10 8" xfId="5156"/>
    <cellStyle name="Normal 2 4 2 2 2 10 9" xfId="5348"/>
    <cellStyle name="Normal 2 4 2 2 2 11" xfId="2663"/>
    <cellStyle name="Normal 2 4 2 2 2 12" xfId="2824"/>
    <cellStyle name="Normal 2 4 2 2 2 12 10" xfId="5482"/>
    <cellStyle name="Normal 2 4 2 2 2 12 11" xfId="6824"/>
    <cellStyle name="Normal 2 4 2 2 2 12 12" xfId="5872"/>
    <cellStyle name="Normal 2 4 2 2 2 12 13" xfId="5846"/>
    <cellStyle name="Normal 2 4 2 2 2 12 14" xfId="5512"/>
    <cellStyle name="Normal 2 4 2 2 2 12 15" xfId="6252"/>
    <cellStyle name="Normal 2 4 2 2 2 12 2" xfId="3289"/>
    <cellStyle name="Normal 2 4 2 2 2 12 3" xfId="5151"/>
    <cellStyle name="Normal 2 4 2 2 2 12 4" xfId="5204"/>
    <cellStyle name="Normal 2 4 2 2 2 12 5" xfId="2917"/>
    <cellStyle name="Normal 2 4 2 2 2 12 6" xfId="6225"/>
    <cellStyle name="Normal 2 4 2 2 2 12 7" xfId="6530"/>
    <cellStyle name="Normal 2 4 2 2 2 12 8" xfId="6253"/>
    <cellStyle name="Normal 2 4 2 2 2 12 9" xfId="5549"/>
    <cellStyle name="Normal 2 4 2 2 2 13" xfId="4693"/>
    <cellStyle name="Normal 2 4 2 2 2 14" xfId="4086"/>
    <cellStyle name="Normal 2 4 2 2 2 15" xfId="3931"/>
    <cellStyle name="Normal 2 4 2 2 2 16" xfId="2801"/>
    <cellStyle name="Normal 2 4 2 2 2 17" xfId="5212"/>
    <cellStyle name="Normal 2 4 2 2 2 18" xfId="3008"/>
    <cellStyle name="Normal 2 4 2 2 2 19" xfId="5611"/>
    <cellStyle name="Normal 2 4 2 2 2 2" xfId="1030"/>
    <cellStyle name="Normal 2 4 2 2 2 2 10" xfId="2664"/>
    <cellStyle name="Normal 2 4 2 2 2 2 10 10" xfId="6300"/>
    <cellStyle name="Normal 2 4 2 2 2 2 10 11" xfId="6837"/>
    <cellStyle name="Normal 2 4 2 2 2 2 10 12" xfId="6823"/>
    <cellStyle name="Normal 2 4 2 2 2 2 10 13" xfId="6046"/>
    <cellStyle name="Normal 2 4 2 2 2 2 10 14" xfId="5622"/>
    <cellStyle name="Normal 2 4 2 2 2 2 10 15" xfId="5767"/>
    <cellStyle name="Normal 2 4 2 2 2 2 10 16" xfId="5810"/>
    <cellStyle name="Normal 2 4 2 2 2 2 10 17" xfId="6827"/>
    <cellStyle name="Normal 2 4 2 2 2 2 10 18" xfId="6026"/>
    <cellStyle name="Normal 2 4 2 2 2 2 10 19" xfId="6700"/>
    <cellStyle name="Normal 2 4 2 2 2 2 10 2" xfId="3542"/>
    <cellStyle name="Normal 2 4 2 2 2 2 10 2 10" xfId="5521"/>
    <cellStyle name="Normal 2 4 2 2 2 2 10 2 11" xfId="6661"/>
    <cellStyle name="Normal 2 4 2 2 2 2 10 2 12" xfId="6776"/>
    <cellStyle name="Normal 2 4 2 2 2 2 10 2 13" xfId="6571"/>
    <cellStyle name="Normal 2 4 2 2 2 2 10 2 14" xfId="5371"/>
    <cellStyle name="Normal 2 4 2 2 2 2 10 2 15" xfId="5488"/>
    <cellStyle name="Normal 2 4 2 2 2 2 10 2 2" xfId="4544"/>
    <cellStyle name="Normal 2 4 2 2 2 2 10 2 3" xfId="5286"/>
    <cellStyle name="Normal 2 4 2 2 2 2 10 2 4" xfId="2949"/>
    <cellStyle name="Normal 2 4 2 2 2 2 10 2 5" xfId="2883"/>
    <cellStyle name="Normal 2 4 2 2 2 2 10 2 6" xfId="6652"/>
    <cellStyle name="Normal 2 4 2 2 2 2 10 2 7" xfId="6575"/>
    <cellStyle name="Normal 2 4 2 2 2 2 10 2 8" xfId="5934"/>
    <cellStyle name="Normal 2 4 2 2 2 2 10 2 9" xfId="6092"/>
    <cellStyle name="Normal 2 4 2 2 2 2 10 3" xfId="4747"/>
    <cellStyle name="Normal 2 4 2 2 2 2 10 4" xfId="4935"/>
    <cellStyle name="Normal 2 4 2 2 2 2 10 5" xfId="5039"/>
    <cellStyle name="Normal 2 4 2 2 2 2 10 6" xfId="5094"/>
    <cellStyle name="Normal 2 4 2 2 2 2 10 7" xfId="5171"/>
    <cellStyle name="Normal 2 4 2 2 2 2 10 8" xfId="5184"/>
    <cellStyle name="Normal 2 4 2 2 2 2 10 9" xfId="2783"/>
    <cellStyle name="Normal 2 4 2 2 2 2 11" xfId="2674"/>
    <cellStyle name="Normal 2 4 2 2 2 2 12" xfId="2856"/>
    <cellStyle name="Normal 2 4 2 2 2 2 12 10" xfId="5899"/>
    <cellStyle name="Normal 2 4 2 2 2 2 12 11" xfId="5756"/>
    <cellStyle name="Normal 2 4 2 2 2 2 12 12" xfId="6531"/>
    <cellStyle name="Normal 2 4 2 2 2 2 12 13" xfId="5807"/>
    <cellStyle name="Normal 2 4 2 2 2 2 12 14" xfId="6662"/>
    <cellStyle name="Normal 2 4 2 2 2 2 12 15" xfId="5505"/>
    <cellStyle name="Normal 2 4 2 2 2 2 12 2" xfId="3281"/>
    <cellStyle name="Normal 2 4 2 2 2 2 12 3" xfId="5150"/>
    <cellStyle name="Normal 2 4 2 2 2 2 12 4" xfId="2869"/>
    <cellStyle name="Normal 2 4 2 2 2 2 12 5" xfId="2775"/>
    <cellStyle name="Normal 2 4 2 2 2 2 12 6" xfId="6224"/>
    <cellStyle name="Normal 2 4 2 2 2 2 12 7" xfId="5445"/>
    <cellStyle name="Normal 2 4 2 2 2 2 12 8" xfId="6280"/>
    <cellStyle name="Normal 2 4 2 2 2 2 12 9" xfId="6803"/>
    <cellStyle name="Normal 2 4 2 2 2 2 13" xfId="3965"/>
    <cellStyle name="Normal 2 4 2 2 2 2 14" xfId="4053"/>
    <cellStyle name="Normal 2 4 2 2 2 2 15" xfId="3437"/>
    <cellStyle name="Normal 2 4 2 2 2 2 16" xfId="2878"/>
    <cellStyle name="Normal 2 4 2 2 2 2 17" xfId="5291"/>
    <cellStyle name="Normal 2 4 2 2 2 2 18" xfId="2830"/>
    <cellStyle name="Normal 2 4 2 2 2 2 19" xfId="5721"/>
    <cellStyle name="Normal 2 4 2 2 2 2 2" xfId="1034"/>
    <cellStyle name="Normal 2 4 2 2 2 2 2 10" xfId="2669"/>
    <cellStyle name="Normal 2 4 2 2 2 2 2 11" xfId="2857"/>
    <cellStyle name="Normal 2 4 2 2 2 2 2 11 10" xfId="6020"/>
    <cellStyle name="Normal 2 4 2 2 2 2 2 11 11" xfId="5529"/>
    <cellStyle name="Normal 2 4 2 2 2 2 2 11 12" xfId="6268"/>
    <cellStyle name="Normal 2 4 2 2 2 2 2 11 13" xfId="6735"/>
    <cellStyle name="Normal 2 4 2 2 2 2 2 11 14" xfId="6925"/>
    <cellStyle name="Normal 2 4 2 2 2 2 2 11 15" xfId="6987"/>
    <cellStyle name="Normal 2 4 2 2 2 2 2 11 2" xfId="3433"/>
    <cellStyle name="Normal 2 4 2 2 2 2 2 11 3" xfId="5163"/>
    <cellStyle name="Normal 2 4 2 2 2 2 2 11 4" xfId="5176"/>
    <cellStyle name="Normal 2 4 2 2 2 2 2 11 5" xfId="5159"/>
    <cellStyle name="Normal 2 4 2 2 2 2 2 11 6" xfId="6270"/>
    <cellStyle name="Normal 2 4 2 2 2 2 2 11 7" xfId="6177"/>
    <cellStyle name="Normal 2 4 2 2 2 2 2 11 8" xfId="6272"/>
    <cellStyle name="Normal 2 4 2 2 2 2 2 11 9" xfId="5977"/>
    <cellStyle name="Normal 2 4 2 2 2 2 2 12" xfId="4084"/>
    <cellStyle name="Normal 2 4 2 2 2 2 2 13" xfId="3831"/>
    <cellStyle name="Normal 2 4 2 2 2 2 2 14" xfId="3317"/>
    <cellStyle name="Normal 2 4 2 2 2 2 2 15" xfId="2945"/>
    <cellStyle name="Normal 2 4 2 2 2 2 2 16" xfId="5294"/>
    <cellStyle name="Normal 2 4 2 2 2 2 2 17" xfId="5112"/>
    <cellStyle name="Normal 2 4 2 2 2 2 2 18" xfId="5722"/>
    <cellStyle name="Normal 2 4 2 2 2 2 2 19" xfId="6372"/>
    <cellStyle name="Normal 2 4 2 2 2 2 2 2" xfId="1135"/>
    <cellStyle name="Normal 2 4 2 2 2 2 2 2 10" xfId="3443"/>
    <cellStyle name="Normal 2 4 2 2 2 2 2 2 11" xfId="3662"/>
    <cellStyle name="Normal 2 4 2 2 2 2 2 2 12" xfId="3740"/>
    <cellStyle name="Normal 2 4 2 2 2 2 2 2 13" xfId="2836"/>
    <cellStyle name="Normal 2 4 2 2 2 2 2 2 14" xfId="2862"/>
    <cellStyle name="Normal 2 4 2 2 2 2 2 2 15" xfId="5231"/>
    <cellStyle name="Normal 2 4 2 2 2 2 2 2 16" xfId="5758"/>
    <cellStyle name="Normal 2 4 2 2 2 2 2 2 17" xfId="5667"/>
    <cellStyle name="Normal 2 4 2 2 2 2 2 2 18" xfId="6307"/>
    <cellStyle name="Normal 2 4 2 2 2 2 2 2 19" xfId="6396"/>
    <cellStyle name="Normal 2 4 2 2 2 2 2 2 2" xfId="1138"/>
    <cellStyle name="Normal 2 4 2 2 2 2 2 2 2 10" xfId="2827"/>
    <cellStyle name="Normal 2 4 2 2 2 2 2 2 2 11" xfId="5314"/>
    <cellStyle name="Normal 2 4 2 2 2 2 2 2 2 12" xfId="5759"/>
    <cellStyle name="Normal 2 4 2 2 2 2 2 2 2 13" xfId="6212"/>
    <cellStyle name="Normal 2 4 2 2 2 2 2 2 2 14" xfId="6271"/>
    <cellStyle name="Normal 2 4 2 2 2 2 2 2 2 15" xfId="6245"/>
    <cellStyle name="Normal 2 4 2 2 2 2 2 2 2 16" xfId="5568"/>
    <cellStyle name="Normal 2 4 2 2 2 2 2 2 2 17" xfId="6419"/>
    <cellStyle name="Normal 2 4 2 2 2 2 2 2 2 18" xfId="6193"/>
    <cellStyle name="Normal 2 4 2 2 2 2 2 2 2 19" xfId="6308"/>
    <cellStyle name="Normal 2 4 2 2 2 2 2 2 2 2" xfId="1800"/>
    <cellStyle name="Normal 2 4 2 2 2 2 2 2 2 2 10" xfId="6401"/>
    <cellStyle name="Normal 2 4 2 2 2 2 2 2 2 2 11" xfId="5629"/>
    <cellStyle name="Normal 2 4 2 2 2 2 2 2 2 2 12" xfId="6539"/>
    <cellStyle name="Normal 2 4 2 2 2 2 2 2 2 2 13" xfId="5857"/>
    <cellStyle name="Normal 2 4 2 2 2 2 2 2 2 2 14" xfId="5510"/>
    <cellStyle name="Normal 2 4 2 2 2 2 2 2 2 2 15" xfId="6098"/>
    <cellStyle name="Normal 2 4 2 2 2 2 2 2 2 2 16" xfId="5491"/>
    <cellStyle name="Normal 2 4 2 2 2 2 2 2 2 2 17" xfId="6042"/>
    <cellStyle name="Normal 2 4 2 2 2 2 2 2 2 2 18" xfId="6903"/>
    <cellStyle name="Normal 2 4 2 2 2 2 2 2 2 2 19" xfId="6968"/>
    <cellStyle name="Normal 2 4 2 2 2 2 2 2 2 2 2" xfId="1801"/>
    <cellStyle name="Normal 2 4 2 2 2 2 2 2 2 2 2 10" xfId="6912"/>
    <cellStyle name="Normal 2 4 2 2 2 2 2 2 2 2 2 11" xfId="6977"/>
    <cellStyle name="Normal 2 4 2 2 2 2 2 2 2 2 2 12" xfId="7034"/>
    <cellStyle name="Normal 2 4 2 2 2 2 2 2 2 2 2 13" xfId="7083"/>
    <cellStyle name="Normal 2 4 2 2 2 2 2 2 2 2 2 14" xfId="7127"/>
    <cellStyle name="Normal 2 4 2 2 2 2 2 2 2 2 2 15" xfId="7165"/>
    <cellStyle name="Normal 2 4 2 2 2 2 2 2 2 2 2 2" xfId="3900"/>
    <cellStyle name="Normal 2 4 2 2 2 2 2 2 2 2 2 2 2" xfId="3903"/>
    <cellStyle name="Normal 2 4 2 2 2 2 2 2 2 2 2 3" xfId="5198"/>
    <cellStyle name="Normal 2 4 2 2 2 2 2 2 2 2 2 4" xfId="5208"/>
    <cellStyle name="Normal 2 4 2 2 2 2 2 2 2 2 2 5" xfId="2806"/>
    <cellStyle name="Normal 2 4 2 2 2 2 2 2 2 2 2 6" xfId="6402"/>
    <cellStyle name="Normal 2 4 2 2 2 2 2 2 2 2 2 7" xfId="6342"/>
    <cellStyle name="Normal 2 4 2 2 2 2 2 2 2 2 2 8" xfId="6282"/>
    <cellStyle name="Normal 2 4 2 2 2 2 2 2 2 2 2 9" xfId="6363"/>
    <cellStyle name="Normal 2 4 2 2 2 2 2 2 2 2 3" xfId="4139"/>
    <cellStyle name="Normal 2 4 2 2 2 2 2 2 2 2 4" xfId="3798"/>
    <cellStyle name="Normal 2 4 2 2 2 2 2 2 2 2 5" xfId="3339"/>
    <cellStyle name="Normal 2 4 2 2 2 2 2 2 2 2 6" xfId="3211"/>
    <cellStyle name="Normal 2 4 2 2 2 2 2 2 2 2 7" xfId="5196"/>
    <cellStyle name="Normal 2 4 2 2 2 2 2 2 2 2 8" xfId="2797"/>
    <cellStyle name="Normal 2 4 2 2 2 2 2 2 2 2 9" xfId="5174"/>
    <cellStyle name="Normal 2 4 2 2 2 2 2 2 2 20" xfId="6405"/>
    <cellStyle name="Normal 2 4 2 2 2 2 2 2 2 21" xfId="6192"/>
    <cellStyle name="Normal 2 4 2 2 2 2 2 2 2 3" xfId="2671"/>
    <cellStyle name="Normal 2 4 2 2 2 2 2 2 2 4" xfId="2655"/>
    <cellStyle name="Normal 2 4 2 2 2 2 2 2 2 5" xfId="2874"/>
    <cellStyle name="Normal 2 4 2 2 2 2 2 2 2 5 10" xfId="6104"/>
    <cellStyle name="Normal 2 4 2 2 2 2 2 2 2 5 11" xfId="5878"/>
    <cellStyle name="Normal 2 4 2 2 2 2 2 2 2 5 12" xfId="6243"/>
    <cellStyle name="Normal 2 4 2 2 2 2 2 2 2 5 13" xfId="5961"/>
    <cellStyle name="Normal 2 4 2 2 2 2 2 2 2 5 14" xfId="5705"/>
    <cellStyle name="Normal 2 4 2 2 2 2 2 2 2 5 15" xfId="6603"/>
    <cellStyle name="Normal 2 4 2 2 2 2 2 2 2 5 2" xfId="4099"/>
    <cellStyle name="Normal 2 4 2 2 2 2 2 2 2 5 3" xfId="5211"/>
    <cellStyle name="Normal 2 4 2 2 2 2 2 2 2 5 4" xfId="5322"/>
    <cellStyle name="Normal 2 4 2 2 2 2 2 2 2 5 5" xfId="5315"/>
    <cellStyle name="Normal 2 4 2 2 2 2 2 2 2 5 6" xfId="6477"/>
    <cellStyle name="Normal 2 4 2 2 2 2 2 2 2 5 7" xfId="6458"/>
    <cellStyle name="Normal 2 4 2 2 2 2 2 2 2 5 8" xfId="6118"/>
    <cellStyle name="Normal 2 4 2 2 2 2 2 2 2 5 9" xfId="5670"/>
    <cellStyle name="Normal 2 4 2 2 2 2 2 2 2 6" xfId="4289"/>
    <cellStyle name="Normal 2 4 2 2 2 2 2 2 2 7" xfId="3101"/>
    <cellStyle name="Normal 2 4 2 2 2 2 2 2 2 8" xfId="3035"/>
    <cellStyle name="Normal 2 4 2 2 2 2 2 2 2 9" xfId="2884"/>
    <cellStyle name="Normal 2 4 2 2 2 2 2 2 20" xfId="5768"/>
    <cellStyle name="Normal 2 4 2 2 2 2 2 2 21" xfId="5909"/>
    <cellStyle name="Normal 2 4 2 2 2 2 2 2 22" xfId="5676"/>
    <cellStyle name="Normal 2 4 2 2 2 2 2 2 23" xfId="6421"/>
    <cellStyle name="Normal 2 4 2 2 2 2 2 2 24" xfId="5600"/>
    <cellStyle name="Normal 2 4 2 2 2 2 2 2 25" xfId="5983"/>
    <cellStyle name="Normal 2 4 2 2 2 2 2 2 3" xfId="2098"/>
    <cellStyle name="Normal 2 4 2 2 2 2 2 2 4" xfId="2092"/>
    <cellStyle name="Normal 2 4 2 2 2 2 2 2 5" xfId="2189"/>
    <cellStyle name="Normal 2 4 2 2 2 2 2 2 6" xfId="2605"/>
    <cellStyle name="Normal 2 4 2 2 2 2 2 2 7" xfId="2670"/>
    <cellStyle name="Normal 2 4 2 2 2 2 2 2 7 10" xfId="6380"/>
    <cellStyle name="Normal 2 4 2 2 2 2 2 2 7 11" xfId="5678"/>
    <cellStyle name="Normal 2 4 2 2 2 2 2 2 7 12" xfId="5916"/>
    <cellStyle name="Normal 2 4 2 2 2 2 2 2 7 13" xfId="6061"/>
    <cellStyle name="Normal 2 4 2 2 2 2 2 2 7 14" xfId="5731"/>
    <cellStyle name="Normal 2 4 2 2 2 2 2 2 7 15" xfId="6919"/>
    <cellStyle name="Normal 2 4 2 2 2 2 2 2 7 16" xfId="6983"/>
    <cellStyle name="Normal 2 4 2 2 2 2 2 2 7 17" xfId="7040"/>
    <cellStyle name="Normal 2 4 2 2 2 2 2 2 7 18" xfId="7088"/>
    <cellStyle name="Normal 2 4 2 2 2 2 2 2 7 19" xfId="7132"/>
    <cellStyle name="Normal 2 4 2 2 2 2 2 2 7 2" xfId="3822"/>
    <cellStyle name="Normal 2 4 2 2 2 2 2 2 7 2 10" xfId="6151"/>
    <cellStyle name="Normal 2 4 2 2 2 2 2 2 7 2 11" xfId="5620"/>
    <cellStyle name="Normal 2 4 2 2 2 2 2 2 7 2 12" xfId="5991"/>
    <cellStyle name="Normal 2 4 2 2 2 2 2 2 7 2 13" xfId="6435"/>
    <cellStyle name="Normal 2 4 2 2 2 2 2 2 7 2 14" xfId="6113"/>
    <cellStyle name="Normal 2 4 2 2 2 2 2 2 7 2 15" xfId="5603"/>
    <cellStyle name="Normal 2 4 2 2 2 2 2 2 7 2 2" xfId="4548"/>
    <cellStyle name="Normal 2 4 2 2 2 2 2 2 7 2 3" xfId="5292"/>
    <cellStyle name="Normal 2 4 2 2 2 2 2 2 7 2 4" xfId="5349"/>
    <cellStyle name="Normal 2 4 2 2 2 2 2 2 7 2 5" xfId="2748"/>
    <cellStyle name="Normal 2 4 2 2 2 2 2 2 7 2 6" xfId="6657"/>
    <cellStyle name="Normal 2 4 2 2 2 2 2 2 7 2 7" xfId="6072"/>
    <cellStyle name="Normal 2 4 2 2 2 2 2 2 7 2 8" xfId="5662"/>
    <cellStyle name="Normal 2 4 2 2 2 2 2 2 7 2 9" xfId="5873"/>
    <cellStyle name="Normal 2 4 2 2 2 2 2 2 7 3" xfId="4753"/>
    <cellStyle name="Normal 2 4 2 2 2 2 2 2 7 4" xfId="4939"/>
    <cellStyle name="Normal 2 4 2 2 2 2 2 2 7 5" xfId="5043"/>
    <cellStyle name="Normal 2 4 2 2 2 2 2 2 7 6" xfId="5098"/>
    <cellStyle name="Normal 2 4 2 2 2 2 2 2 7 7" xfId="5189"/>
    <cellStyle name="Normal 2 4 2 2 2 2 2 2 7 8" xfId="2768"/>
    <cellStyle name="Normal 2 4 2 2 2 2 2 2 7 9" xfId="2791"/>
    <cellStyle name="Normal 2 4 2 2 2 2 2 2 8" xfId="2656"/>
    <cellStyle name="Normal 2 4 2 2 2 2 2 2 9" xfId="2873"/>
    <cellStyle name="Normal 2 4 2 2 2 2 2 2 9 10" xfId="6705"/>
    <cellStyle name="Normal 2 4 2 2 2 2 2 2 9 11" xfId="5596"/>
    <cellStyle name="Normal 2 4 2 2 2 2 2 2 9 12" xfId="6233"/>
    <cellStyle name="Normal 2 4 2 2 2 2 2 2 9 13" xfId="6895"/>
    <cellStyle name="Normal 2 4 2 2 2 2 2 2 9 14" xfId="6181"/>
    <cellStyle name="Normal 2 4 2 2 2 2 2 2 9 15" xfId="6373"/>
    <cellStyle name="Normal 2 4 2 2 2 2 2 2 9 2" xfId="3423"/>
    <cellStyle name="Normal 2 4 2 2 2 2 2 2 9 3" xfId="5160"/>
    <cellStyle name="Normal 2 4 2 2 2 2 2 2 9 4" xfId="5313"/>
    <cellStyle name="Normal 2 4 2 2 2 2 2 2 9 5" xfId="2879"/>
    <cellStyle name="Normal 2 4 2 2 2 2 2 2 9 6" xfId="6264"/>
    <cellStyle name="Normal 2 4 2 2 2 2 2 2 9 7" xfId="6686"/>
    <cellStyle name="Normal 2 4 2 2 2 2 2 2 9 8" xfId="6277"/>
    <cellStyle name="Normal 2 4 2 2 2 2 2 2 9 9" xfId="6017"/>
    <cellStyle name="Normal 2 4 2 2 2 2 2 20" xfId="6561"/>
    <cellStyle name="Normal 2 4 2 2 2 2 2 21" xfId="6048"/>
    <cellStyle name="Normal 2 4 2 2 2 2 2 22" xfId="6693"/>
    <cellStyle name="Normal 2 4 2 2 2 2 2 23" xfId="5890"/>
    <cellStyle name="Normal 2 4 2 2 2 2 2 24" xfId="5978"/>
    <cellStyle name="Normal 2 4 2 2 2 2 2 25" xfId="5893"/>
    <cellStyle name="Normal 2 4 2 2 2 2 2 26" xfId="6213"/>
    <cellStyle name="Normal 2 4 2 2 2 2 2 27" xfId="5636"/>
    <cellStyle name="Normal 2 4 2 2 2 2 2 3" xfId="1191"/>
    <cellStyle name="Normal 2 4 2 2 2 2 2 3 2" xfId="2014"/>
    <cellStyle name="Normal 2 4 2 2 2 2 2 4" xfId="1243"/>
    <cellStyle name="Normal 2 4 2 2 2 2 2 4 2" xfId="2021"/>
    <cellStyle name="Normal 2 4 2 2 2 2 2 5" xfId="2097"/>
    <cellStyle name="Normal 2 4 2 2 2 2 2 5 2" xfId="4215"/>
    <cellStyle name="Normal 2 4 2 2 2 2 2 5 3" xfId="3037"/>
    <cellStyle name="Normal 2 4 2 2 2 2 2 5 4" xfId="4596"/>
    <cellStyle name="Normal 2 4 2 2 2 2 2 5 5" xfId="4305"/>
    <cellStyle name="Normal 2 4 2 2 2 2 2 5 6" xfId="3034"/>
    <cellStyle name="Normal 2 4 2 2 2 2 2 6" xfId="2079"/>
    <cellStyle name="Normal 2 4 2 2 2 2 2 6 2" xfId="4199"/>
    <cellStyle name="Normal 2 4 2 2 2 2 2 6 3" xfId="4312"/>
    <cellStyle name="Normal 2 4 2 2 2 2 2 6 4" xfId="4576"/>
    <cellStyle name="Normal 2 4 2 2 2 2 2 6 5" xfId="4632"/>
    <cellStyle name="Normal 2 4 2 2 2 2 2 6 6" xfId="4883"/>
    <cellStyle name="Normal 2 4 2 2 2 2 2 7" xfId="2188"/>
    <cellStyle name="Normal 2 4 2 2 2 2 2 7 2" xfId="4293"/>
    <cellStyle name="Normal 2 4 2 2 2 2 2 7 3" xfId="3029"/>
    <cellStyle name="Normal 2 4 2 2 2 2 2 7 4" xfId="4591"/>
    <cellStyle name="Normal 2 4 2 2 2 2 2 7 5" xfId="4780"/>
    <cellStyle name="Normal 2 4 2 2 2 2 2 7 6" xfId="4816"/>
    <cellStyle name="Normal 2 4 2 2 2 2 2 8" xfId="2604"/>
    <cellStyle name="Normal 2 4 2 2 2 2 2 8 2" xfId="4510"/>
    <cellStyle name="Normal 2 4 2 2 2 2 2 8 3" xfId="4703"/>
    <cellStyle name="Normal 2 4 2 2 2 2 2 8 4" xfId="4893"/>
    <cellStyle name="Normal 2 4 2 2 2 2 2 8 5" xfId="5003"/>
    <cellStyle name="Normal 2 4 2 2 2 2 2 8 6" xfId="5068"/>
    <cellStyle name="Normal 2 4 2 2 2 2 2 9" xfId="2665"/>
    <cellStyle name="Normal 2 4 2 2 2 2 2 9 10" xfId="6377"/>
    <cellStyle name="Normal 2 4 2 2 2 2 2 9 11" xfId="6351"/>
    <cellStyle name="Normal 2 4 2 2 2 2 2 9 12" xfId="6615"/>
    <cellStyle name="Normal 2 4 2 2 2 2 2 9 13" xfId="6707"/>
    <cellStyle name="Normal 2 4 2 2 2 2 2 9 14" xfId="6336"/>
    <cellStyle name="Normal 2 4 2 2 2 2 2 9 15" xfId="6201"/>
    <cellStyle name="Normal 2 4 2 2 2 2 2 9 16" xfId="6739"/>
    <cellStyle name="Normal 2 4 2 2 2 2 2 9 17" xfId="5957"/>
    <cellStyle name="Normal 2 4 2 2 2 2 2 9 18" xfId="5504"/>
    <cellStyle name="Normal 2 4 2 2 2 2 2 9 19" xfId="6566"/>
    <cellStyle name="Normal 2 4 2 2 2 2 2 9 2" xfId="3819"/>
    <cellStyle name="Normal 2 4 2 2 2 2 2 9 2 10" xfId="6702"/>
    <cellStyle name="Normal 2 4 2 2 2 2 2 9 2 11" xfId="6036"/>
    <cellStyle name="Normal 2 4 2 2 2 2 2 9 2 12" xfId="5830"/>
    <cellStyle name="Normal 2 4 2 2 2 2 2 9 2 13" xfId="6439"/>
    <cellStyle name="Normal 2 4 2 2 2 2 2 9 2 14" xfId="5708"/>
    <cellStyle name="Normal 2 4 2 2 2 2 2 9 2 15" xfId="6109"/>
    <cellStyle name="Normal 2 4 2 2 2 2 2 9 2 2" xfId="4545"/>
    <cellStyle name="Normal 2 4 2 2 2 2 2 9 2 3" xfId="5287"/>
    <cellStyle name="Normal 2 4 2 2 2 2 2 9 2 4" xfId="2966"/>
    <cellStyle name="Normal 2 4 2 2 2 2 2 9 2 5" xfId="2815"/>
    <cellStyle name="Normal 2 4 2 2 2 2 2 9 2 6" xfId="6653"/>
    <cellStyle name="Normal 2 4 2 2 2 2 2 9 2 7" xfId="6757"/>
    <cellStyle name="Normal 2 4 2 2 2 2 2 9 2 8" xfId="6107"/>
    <cellStyle name="Normal 2 4 2 2 2 2 2 9 2 9" xfId="5373"/>
    <cellStyle name="Normal 2 4 2 2 2 2 2 9 3" xfId="4748"/>
    <cellStyle name="Normal 2 4 2 2 2 2 2 9 4" xfId="4936"/>
    <cellStyle name="Normal 2 4 2 2 2 2 2 9 5" xfId="5040"/>
    <cellStyle name="Normal 2 4 2 2 2 2 2 9 6" xfId="5095"/>
    <cellStyle name="Normal 2 4 2 2 2 2 2 9 7" xfId="5188"/>
    <cellStyle name="Normal 2 4 2 2 2 2 2 9 8" xfId="5193"/>
    <cellStyle name="Normal 2 4 2 2 2 2 2 9 9" xfId="5181"/>
    <cellStyle name="Normal 2 4 2 2 2 2 20" xfId="6646"/>
    <cellStyle name="Normal 2 4 2 2 2 2 21" xfId="5947"/>
    <cellStyle name="Normal 2 4 2 2 2 2 22" xfId="5465"/>
    <cellStyle name="Normal 2 4 2 2 2 2 23" xfId="5929"/>
    <cellStyle name="Normal 2 4 2 2 2 2 24" xfId="6011"/>
    <cellStyle name="Normal 2 4 2 2 2 2 25" xfId="5464"/>
    <cellStyle name="Normal 2 4 2 2 2 2 26" xfId="6479"/>
    <cellStyle name="Normal 2 4 2 2 2 2 27" xfId="5368"/>
    <cellStyle name="Normal 2 4 2 2 2 2 28" xfId="5489"/>
    <cellStyle name="Normal 2 4 2 2 2 2 3" xfId="1188"/>
    <cellStyle name="Normal 2 4 2 2 2 2 3 2" xfId="3942"/>
    <cellStyle name="Normal 2 4 2 2 2 2 3 3" xfId="3605"/>
    <cellStyle name="Normal 2 4 2 2 2 2 3 4" xfId="3199"/>
    <cellStyle name="Normal 2 4 2 2 2 2 3 5" xfId="4303"/>
    <cellStyle name="Normal 2 4 2 2 2 2 3 6" xfId="3226"/>
    <cellStyle name="Normal 2 4 2 2 2 2 4" xfId="1240"/>
    <cellStyle name="Normal 2 4 2 2 2 2 4 2" xfId="3983"/>
    <cellStyle name="Normal 2 4 2 2 2 2 4 3" xfId="3488"/>
    <cellStyle name="Normal 2 4 2 2 2 2 4 4" xfId="3551"/>
    <cellStyle name="Normal 2 4 2 2 2 2 4 5" xfId="3749"/>
    <cellStyle name="Normal 2 4 2 2 2 2 4 6" xfId="3471"/>
    <cellStyle name="Normal 2 4 2 2 2 2 5" xfId="1994"/>
    <cellStyle name="Normal 2 4 2 2 2 2 6" xfId="2088"/>
    <cellStyle name="Normal 2 4 2 2 2 2 7" xfId="2072"/>
    <cellStyle name="Normal 2 4 2 2 2 2 8" xfId="2174"/>
    <cellStyle name="Normal 2 4 2 2 2 2 9" xfId="2603"/>
    <cellStyle name="Normal 2 4 2 2 2 20" xfId="6335"/>
    <cellStyle name="Normal 2 4 2 2 2 21" xfId="6068"/>
    <cellStyle name="Normal 2 4 2 2 2 22" xfId="6591"/>
    <cellStyle name="Normal 2 4 2 2 2 23" xfId="5639"/>
    <cellStyle name="Normal 2 4 2 2 2 24" xfId="6206"/>
    <cellStyle name="Normal 2 4 2 2 2 25" xfId="6375"/>
    <cellStyle name="Normal 2 4 2 2 2 26" xfId="5709"/>
    <cellStyle name="Normal 2 4 2 2 2 27" xfId="6001"/>
    <cellStyle name="Normal 2 4 2 2 2 28" xfId="5541"/>
    <cellStyle name="Normal 2 4 2 2 2 3" xfId="1040"/>
    <cellStyle name="Normal 2 4 2 2 2 3 2" xfId="1995"/>
    <cellStyle name="Normal 2 4 2 2 2 4" xfId="691"/>
    <cellStyle name="Normal 2 4 2 2 2 4 2" xfId="1939"/>
    <cellStyle name="Normal 2 4 2 2 2 5" xfId="1047"/>
    <cellStyle name="Normal 2 4 2 2 2 5 2" xfId="1998"/>
    <cellStyle name="Normal 2 4 2 2 2 6" xfId="2087"/>
    <cellStyle name="Normal 2 4 2 2 2 6 2" xfId="4207"/>
    <cellStyle name="Normal 2 4 2 2 2 6 3" xfId="4297"/>
    <cellStyle name="Normal 2 4 2 2 2 6 4" xfId="4292"/>
    <cellStyle name="Normal 2 4 2 2 2 6 5" xfId="4829"/>
    <cellStyle name="Normal 2 4 2 2 2 6 6" xfId="4972"/>
    <cellStyle name="Normal 2 4 2 2 2 7" xfId="2062"/>
    <cellStyle name="Normal 2 4 2 2 2 7 2" xfId="4188"/>
    <cellStyle name="Normal 2 4 2 2 2 7 3" xfId="4290"/>
    <cellStyle name="Normal 2 4 2 2 2 7 4" xfId="4220"/>
    <cellStyle name="Normal 2 4 2 2 2 7 5" xfId="4828"/>
    <cellStyle name="Normal 2 4 2 2 2 7 6" xfId="4971"/>
    <cellStyle name="Normal 2 4 2 2 2 8" xfId="2173"/>
    <cellStyle name="Normal 2 4 2 2 2 8 2" xfId="4279"/>
    <cellStyle name="Normal 2 4 2 2 2 8 3" xfId="4327"/>
    <cellStyle name="Normal 2 4 2 2 2 8 4" xfId="4416"/>
    <cellStyle name="Normal 2 4 2 2 2 8 5" xfId="4569"/>
    <cellStyle name="Normal 2 4 2 2 2 8 6" xfId="4808"/>
    <cellStyle name="Normal 2 4 2 2 2 9" xfId="2602"/>
    <cellStyle name="Normal 2 4 2 2 2 9 2" xfId="4508"/>
    <cellStyle name="Normal 2 4 2 2 2 9 3" xfId="4702"/>
    <cellStyle name="Normal 2 4 2 2 2 9 4" xfId="4892"/>
    <cellStyle name="Normal 2 4 2 2 2 9 5" xfId="5002"/>
    <cellStyle name="Normal 2 4 2 2 2 9 6" xfId="5067"/>
    <cellStyle name="Normal 2 4 2 2 20" xfId="5610"/>
    <cellStyle name="Normal 2 4 2 2 21" xfId="5785"/>
    <cellStyle name="Normal 2 4 2 2 22" xfId="6521"/>
    <cellStyle name="Normal 2 4 2 2 23" xfId="6235"/>
    <cellStyle name="Normal 2 4 2 2 24" xfId="6294"/>
    <cellStyle name="Normal 2 4 2 2 25" xfId="6706"/>
    <cellStyle name="Normal 2 4 2 2 26" xfId="6325"/>
    <cellStyle name="Normal 2 4 2 2 27" xfId="6362"/>
    <cellStyle name="Normal 2 4 2 2 28" xfId="6805"/>
    <cellStyle name="Normal 2 4 2 2 29" xfId="5744"/>
    <cellStyle name="Normal 2 4 2 2 3" xfId="1045"/>
    <cellStyle name="Normal 2 4 2 2 3 2" xfId="1102"/>
    <cellStyle name="Normal 2 4 2 2 3 2 2" xfId="2003"/>
    <cellStyle name="Normal 2 4 2 2 3 3" xfId="1155"/>
    <cellStyle name="Normal 2 4 2 2 3 3 2" xfId="2009"/>
    <cellStyle name="Normal 2 4 2 2 3 4" xfId="1207"/>
    <cellStyle name="Normal 2 4 2 2 3 4 2" xfId="2016"/>
    <cellStyle name="Normal 2 4 2 2 3 5" xfId="3830"/>
    <cellStyle name="Normal 2 4 2 2 3 6" xfId="3996"/>
    <cellStyle name="Normal 2 4 2 2 3 7" xfId="3061"/>
    <cellStyle name="Normal 2 4 2 2 3 8" xfId="3608"/>
    <cellStyle name="Normal 2 4 2 2 3 9" xfId="4407"/>
    <cellStyle name="Normal 2 4 2 2 4" xfId="1053"/>
    <cellStyle name="Normal 2 4 2 2 4 2" xfId="3835"/>
    <cellStyle name="Normal 2 4 2 2 4 3" xfId="3526"/>
    <cellStyle name="Normal 2 4 2 2 4 4" xfId="3879"/>
    <cellStyle name="Normal 2 4 2 2 4 5" xfId="3570"/>
    <cellStyle name="Normal 2 4 2 2 4 6" xfId="3448"/>
    <cellStyle name="Normal 2 4 2 2 5" xfId="1063"/>
    <cellStyle name="Normal 2 4 2 2 5 2" xfId="3844"/>
    <cellStyle name="Normal 2 4 2 2 5 3" xfId="3513"/>
    <cellStyle name="Normal 2 4 2 2 5 4" xfId="3430"/>
    <cellStyle name="Normal 2 4 2 2 5 5" xfId="3189"/>
    <cellStyle name="Normal 2 4 2 2 5 6" xfId="3840"/>
    <cellStyle name="Normal 2 4 2 2 6" xfId="1937"/>
    <cellStyle name="Normal 2 4 2 2 7" xfId="2066"/>
    <cellStyle name="Normal 2 4 2 2 8" xfId="2071"/>
    <cellStyle name="Normal 2 4 2 2 9" xfId="2126"/>
    <cellStyle name="Normal 2 4 2 20" xfId="978"/>
    <cellStyle name="Normal 2 4 2 20 2" xfId="1984"/>
    <cellStyle name="Normal 2 4 2 21" xfId="983"/>
    <cellStyle name="Normal 2 4 2 21 2" xfId="1985"/>
    <cellStyle name="Normal 2 4 2 22" xfId="987"/>
    <cellStyle name="Normal 2 4 2 22 2" xfId="1986"/>
    <cellStyle name="Normal 2 4 2 23" xfId="992"/>
    <cellStyle name="Normal 2 4 2 23 2" xfId="1987"/>
    <cellStyle name="Normal 2 4 2 24" xfId="998"/>
    <cellStyle name="Normal 2 4 2 24 2" xfId="1988"/>
    <cellStyle name="Normal 2 4 2 25" xfId="1003"/>
    <cellStyle name="Normal 2 4 2 25 2" xfId="1989"/>
    <cellStyle name="Normal 2 4 2 26" xfId="1008"/>
    <cellStyle name="Normal 2 4 2 26 2" xfId="1099"/>
    <cellStyle name="Normal 2 4 2 26 2 2" xfId="1122"/>
    <cellStyle name="Normal 2 4 2 26 2 2 2" xfId="2005"/>
    <cellStyle name="Normal 2 4 2 26 2 3" xfId="1175"/>
    <cellStyle name="Normal 2 4 2 26 2 3 2" xfId="2011"/>
    <cellStyle name="Normal 2 4 2 26 2 4" xfId="1227"/>
    <cellStyle name="Normal 2 4 2 26 2 4 2" xfId="2018"/>
    <cellStyle name="Normal 2 4 2 26 2 5" xfId="3872"/>
    <cellStyle name="Normal 2 4 2 26 2 6" xfId="3857"/>
    <cellStyle name="Normal 2 4 2 26 2 7" xfId="4090"/>
    <cellStyle name="Normal 2 4 2 26 2 8" xfId="3988"/>
    <cellStyle name="Normal 2 4 2 26 2 9" xfId="4158"/>
    <cellStyle name="Normal 2 4 2 26 3" xfId="1152"/>
    <cellStyle name="Normal 2 4 2 26 3 2" xfId="3914"/>
    <cellStyle name="Normal 2 4 2 26 3 3" xfId="3616"/>
    <cellStyle name="Normal 2 4 2 26 3 4" xfId="3300"/>
    <cellStyle name="Normal 2 4 2 26 3 5" xfId="4741"/>
    <cellStyle name="Normal 2 4 2 26 3 6" xfId="4477"/>
    <cellStyle name="Normal 2 4 2 26 4" xfId="1204"/>
    <cellStyle name="Normal 2 4 2 26 4 2" xfId="3953"/>
    <cellStyle name="Normal 2 4 2 26 4 3" xfId="4111"/>
    <cellStyle name="Normal 2 4 2 26 4 4" xfId="3902"/>
    <cellStyle name="Normal 2 4 2 26 4 5" xfId="4633"/>
    <cellStyle name="Normal 2 4 2 26 4 6" xfId="4586"/>
    <cellStyle name="Normal 2 4 2 26 5" xfId="1990"/>
    <cellStyle name="Normal 2 4 2 27" xfId="815"/>
    <cellStyle name="Normal 2 4 2 27 2" xfId="1958"/>
    <cellStyle name="Normal 2 4 2 28" xfId="661"/>
    <cellStyle name="Normal 2 4 2 28 2" xfId="1934"/>
    <cellStyle name="Normal 2 4 2 29" xfId="1042"/>
    <cellStyle name="Normal 2 4 2 29 2" xfId="1996"/>
    <cellStyle name="Normal 2 4 2 3" xfId="765"/>
    <cellStyle name="Normal 2 4 2 3 2" xfId="1952"/>
    <cellStyle name="Normal 2 4 2 30" xfId="2064"/>
    <cellStyle name="Normal 2 4 2 30 2" xfId="4190"/>
    <cellStyle name="Normal 2 4 2 30 3" xfId="3039"/>
    <cellStyle name="Normal 2 4 2 30 4" xfId="4598"/>
    <cellStyle name="Normal 2 4 2 30 5" xfId="4571"/>
    <cellStyle name="Normal 2 4 2 30 6" xfId="4810"/>
    <cellStyle name="Normal 2 4 2 31" xfId="2106"/>
    <cellStyle name="Normal 2 4 2 31 2" xfId="4222"/>
    <cellStyle name="Normal 2 4 2 31 3" xfId="3094"/>
    <cellStyle name="Normal 2 4 2 31 4" xfId="4353"/>
    <cellStyle name="Normal 2 4 2 31 5" xfId="4792"/>
    <cellStyle name="Normal 2 4 2 31 6" xfId="4800"/>
    <cellStyle name="Normal 2 4 2 32" xfId="2125"/>
    <cellStyle name="Normal 2 4 2 32 2" xfId="4241"/>
    <cellStyle name="Normal 2 4 2 32 3" xfId="4245"/>
    <cellStyle name="Normal 2 4 2 32 4" xfId="3093"/>
    <cellStyle name="Normal 2 4 2 32 5" xfId="4834"/>
    <cellStyle name="Normal 2 4 2 32 6" xfId="4975"/>
    <cellStyle name="Normal 2 4 2 33" xfId="2600"/>
    <cellStyle name="Normal 2 4 2 33 2" xfId="4507"/>
    <cellStyle name="Normal 2 4 2 33 3" xfId="4700"/>
    <cellStyle name="Normal 2 4 2 33 4" xfId="4890"/>
    <cellStyle name="Normal 2 4 2 33 5" xfId="5001"/>
    <cellStyle name="Normal 2 4 2 33 6" xfId="5066"/>
    <cellStyle name="Normal 2 4 2 34" xfId="2642"/>
    <cellStyle name="Normal 2 4 2 34 10" xfId="6160"/>
    <cellStyle name="Normal 2 4 2 34 11" xfId="5576"/>
    <cellStyle name="Normal 2 4 2 34 12" xfId="5864"/>
    <cellStyle name="Normal 2 4 2 34 13" xfId="6409"/>
    <cellStyle name="Normal 2 4 2 34 14" xfId="5627"/>
    <cellStyle name="Normal 2 4 2 34 15" xfId="5525"/>
    <cellStyle name="Normal 2 4 2 34 16" xfId="5837"/>
    <cellStyle name="Normal 2 4 2 34 17" xfId="6606"/>
    <cellStyle name="Normal 2 4 2 34 18" xfId="6946"/>
    <cellStyle name="Normal 2 4 2 34 19" xfId="7006"/>
    <cellStyle name="Normal 2 4 2 34 2" xfId="3105"/>
    <cellStyle name="Normal 2 4 2 34 2 10" xfId="6782"/>
    <cellStyle name="Normal 2 4 2 34 2 11" xfId="5794"/>
    <cellStyle name="Normal 2 4 2 34 2 12" xfId="5695"/>
    <cellStyle name="Normal 2 4 2 34 2 13" xfId="6918"/>
    <cellStyle name="Normal 2 4 2 34 2 14" xfId="6982"/>
    <cellStyle name="Normal 2 4 2 34 2 15" xfId="7039"/>
    <cellStyle name="Normal 2 4 2 34 2 2" xfId="4535"/>
    <cellStyle name="Normal 2 4 2 34 2 3" xfId="5275"/>
    <cellStyle name="Normal 2 4 2 34 2 4" xfId="5280"/>
    <cellStyle name="Normal 2 4 2 34 2 5" xfId="2846"/>
    <cellStyle name="Normal 2 4 2 34 2 6" xfId="6640"/>
    <cellStyle name="Normal 2 4 2 34 2 7" xfId="5981"/>
    <cellStyle name="Normal 2 4 2 34 2 8" xfId="5745"/>
    <cellStyle name="Normal 2 4 2 34 2 9" xfId="5467"/>
    <cellStyle name="Normal 2 4 2 34 3" xfId="4729"/>
    <cellStyle name="Normal 2 4 2 34 4" xfId="4919"/>
    <cellStyle name="Normal 2 4 2 34 5" xfId="5026"/>
    <cellStyle name="Normal 2 4 2 34 6" xfId="5085"/>
    <cellStyle name="Normal 2 4 2 34 7" xfId="5120"/>
    <cellStyle name="Normal 2 4 2 34 8" xfId="4549"/>
    <cellStyle name="Normal 2 4 2 34 9" xfId="2972"/>
    <cellStyle name="Normal 2 4 2 35" xfId="2705"/>
    <cellStyle name="Normal 2 4 2 36" xfId="2758"/>
    <cellStyle name="Normal 2 4 2 36 10" xfId="5719"/>
    <cellStyle name="Normal 2 4 2 36 11" xfId="5686"/>
    <cellStyle name="Normal 2 4 2 36 12" xfId="5854"/>
    <cellStyle name="Normal 2 4 2 36 13" xfId="6494"/>
    <cellStyle name="Normal 2 4 2 36 14" xfId="6610"/>
    <cellStyle name="Normal 2 4 2 36 15" xfId="6431"/>
    <cellStyle name="Normal 2 4 2 36 2" xfId="4414"/>
    <cellStyle name="Normal 2 4 2 36 3" xfId="5248"/>
    <cellStyle name="Normal 2 4 2 36 4" xfId="2890"/>
    <cellStyle name="Normal 2 4 2 36 5" xfId="2829"/>
    <cellStyle name="Normal 2 4 2 36 6" xfId="6586"/>
    <cellStyle name="Normal 2 4 2 36 7" xfId="5592"/>
    <cellStyle name="Normal 2 4 2 36 8" xfId="6197"/>
    <cellStyle name="Normal 2 4 2 36 9" xfId="6149"/>
    <cellStyle name="Normal 2 4 2 37" xfId="4461"/>
    <cellStyle name="Normal 2 4 2 38" xfId="4854"/>
    <cellStyle name="Normal 2 4 2 39" xfId="4992"/>
    <cellStyle name="Normal 2 4 2 4" xfId="722"/>
    <cellStyle name="Normal 2 4 2 4 2" xfId="1943"/>
    <cellStyle name="Normal 2 4 2 40" xfId="4553"/>
    <cellStyle name="Normal 2 4 2 41" xfId="2903"/>
    <cellStyle name="Normal 2 4 2 42" xfId="2964"/>
    <cellStyle name="Normal 2 4 2 43" xfId="5426"/>
    <cellStyle name="Normal 2 4 2 44" xfId="5955"/>
    <cellStyle name="Normal 2 4 2 45" xfId="5546"/>
    <cellStyle name="Normal 2 4 2 46" xfId="5726"/>
    <cellStyle name="Normal 2 4 2 47" xfId="5757"/>
    <cellStyle name="Normal 2 4 2 48" xfId="6144"/>
    <cellStyle name="Normal 2 4 2 49" xfId="5939"/>
    <cellStyle name="Normal 2 4 2 5" xfId="734"/>
    <cellStyle name="Normal 2 4 2 5 2" xfId="1945"/>
    <cellStyle name="Normal 2 4 2 50" xfId="6059"/>
    <cellStyle name="Normal 2 4 2 51" xfId="5725"/>
    <cellStyle name="Normal 2 4 2 52" xfId="6339"/>
    <cellStyle name="Normal 2 4 2 6" xfId="849"/>
    <cellStyle name="Normal 2 4 2 6 2" xfId="1962"/>
    <cellStyle name="Normal 2 4 2 7" xfId="905"/>
    <cellStyle name="Normal 2 4 2 7 2" xfId="1969"/>
    <cellStyle name="Normal 2 4 2 8" xfId="911"/>
    <cellStyle name="Normal 2 4 2 8 2" xfId="1971"/>
    <cellStyle name="Normal 2 4 2 9" xfId="916"/>
    <cellStyle name="Normal 2 4 2 9 2" xfId="1972"/>
    <cellStyle name="Normal 2 4 20" xfId="944"/>
    <cellStyle name="Normal 2 4 20 2" xfId="3755"/>
    <cellStyle name="Normal 2 4 20 3" xfId="4164"/>
    <cellStyle name="Normal 2 4 20 4" xfId="3627"/>
    <cellStyle name="Normal 2 4 20 5" xfId="3788"/>
    <cellStyle name="Normal 2 4 20 6" xfId="4504"/>
    <cellStyle name="Normal 2 4 21" xfId="949"/>
    <cellStyle name="Normal 2 4 21 2" xfId="3759"/>
    <cellStyle name="Normal 2 4 21 3" xfId="3656"/>
    <cellStyle name="Normal 2 4 21 4" xfId="3610"/>
    <cellStyle name="Normal 2 4 21 5" xfId="4229"/>
    <cellStyle name="Normal 2 4 21 6" xfId="4000"/>
    <cellStyle name="Normal 2 4 22" xfId="954"/>
    <cellStyle name="Normal 2 4 22 2" xfId="3763"/>
    <cellStyle name="Normal 2 4 22 3" xfId="3887"/>
    <cellStyle name="Normal 2 4 22 4" xfId="3440"/>
    <cellStyle name="Normal 2 4 22 5" xfId="3223"/>
    <cellStyle name="Normal 2 4 22 6" xfId="3248"/>
    <cellStyle name="Normal 2 4 23" xfId="959"/>
    <cellStyle name="Normal 2 4 23 2" xfId="3768"/>
    <cellStyle name="Normal 2 4 23 3" xfId="3792"/>
    <cellStyle name="Normal 2 4 23 4" xfId="3363"/>
    <cellStyle name="Normal 2 4 23 5" xfId="4320"/>
    <cellStyle name="Normal 2 4 23 6" xfId="4512"/>
    <cellStyle name="Normal 2 4 24" xfId="965"/>
    <cellStyle name="Normal 2 4 24 2" xfId="3772"/>
    <cellStyle name="Normal 2 4 24 3" xfId="3773"/>
    <cellStyle name="Normal 2 4 24 4" xfId="3628"/>
    <cellStyle name="Normal 2 4 24 5" xfId="4445"/>
    <cellStyle name="Normal 2 4 24 6" xfId="4673"/>
    <cellStyle name="Normal 2 4 25" xfId="970"/>
    <cellStyle name="Normal 2 4 25 2" xfId="3776"/>
    <cellStyle name="Normal 2 4 25 3" xfId="3753"/>
    <cellStyle name="Normal 2 4 25 4" xfId="3370"/>
    <cellStyle name="Normal 2 4 25 5" xfId="3927"/>
    <cellStyle name="Normal 2 4 25 6" xfId="3761"/>
    <cellStyle name="Normal 2 4 26" xfId="976"/>
    <cellStyle name="Normal 2 4 26 2" xfId="890"/>
    <cellStyle name="Normal 2 4 26 2 2" xfId="1118"/>
    <cellStyle name="Normal 2 4 26 2 2 2" xfId="3885"/>
    <cellStyle name="Normal 2 4 26 2 2 3" xfId="3064"/>
    <cellStyle name="Normal 2 4 26 2 2 4" xfId="3689"/>
    <cellStyle name="Normal 2 4 26 2 2 5" xfId="4682"/>
    <cellStyle name="Normal 2 4 26 2 2 6" xfId="4334"/>
    <cellStyle name="Normal 2 4 26 2 3" xfId="1171"/>
    <cellStyle name="Normal 2 4 26 2 3 2" xfId="3929"/>
    <cellStyle name="Normal 2 4 26 2 3 3" xfId="4098"/>
    <cellStyle name="Normal 2 4 26 2 3 4" xfId="4206"/>
    <cellStyle name="Normal 2 4 26 2 3 5" xfId="3311"/>
    <cellStyle name="Normal 2 4 26 2 3 6" xfId="4755"/>
    <cellStyle name="Normal 2 4 26 2 4" xfId="1223"/>
    <cellStyle name="Normal 2 4 26 2 4 2" xfId="3970"/>
    <cellStyle name="Normal 2 4 26 2 4 3" xfId="4008"/>
    <cellStyle name="Normal 2 4 26 2 4 4" xfId="4452"/>
    <cellStyle name="Normal 2 4 26 2 4 5" xfId="4336"/>
    <cellStyle name="Normal 2 4 26 2 4 6" xfId="4879"/>
    <cellStyle name="Normal 2 4 26 2 5" xfId="1968"/>
    <cellStyle name="Normal 2 4 26 3" xfId="654"/>
    <cellStyle name="Normal 2 4 26 3 2" xfId="1933"/>
    <cellStyle name="Normal 2 4 26 4" xfId="1058"/>
    <cellStyle name="Normal 2 4 26 4 2" xfId="1999"/>
    <cellStyle name="Normal 2 4 26 5" xfId="3781"/>
    <cellStyle name="Normal 2 4 26 6" xfId="3731"/>
    <cellStyle name="Normal 2 4 26 7" xfId="3909"/>
    <cellStyle name="Normal 2 4 26 8" xfId="4202"/>
    <cellStyle name="Normal 2 4 26 9" xfId="3775"/>
    <cellStyle name="Normal 2 4 27" xfId="773"/>
    <cellStyle name="Normal 2 4 27 2" xfId="3623"/>
    <cellStyle name="Normal 2 4 27 3" xfId="3666"/>
    <cellStyle name="Normal 2 4 27 4" xfId="4737"/>
    <cellStyle name="Normal 2 4 27 5" xfId="3735"/>
    <cellStyle name="Normal 2 4 27 6" xfId="4625"/>
    <cellStyle name="Normal 2 4 28" xfId="888"/>
    <cellStyle name="Normal 2 4 28 2" xfId="3714"/>
    <cellStyle name="Normal 2 4 28 3" xfId="3913"/>
    <cellStyle name="Normal 2 4 28 4" xfId="3235"/>
    <cellStyle name="Normal 2 4 28 5" xfId="4934"/>
    <cellStyle name="Normal 2 4 28 6" xfId="5038"/>
    <cellStyle name="Normal 2 4 29" xfId="993"/>
    <cellStyle name="Normal 2 4 29 2" xfId="3793"/>
    <cellStyle name="Normal 2 4 29 3" xfId="3981"/>
    <cellStyle name="Normal 2 4 29 4" xfId="4760"/>
    <cellStyle name="Normal 2 4 29 5" xfId="4498"/>
    <cellStyle name="Normal 2 4 29 6" xfId="4471"/>
    <cellStyle name="Normal 2 4 3" xfId="776"/>
    <cellStyle name="Normal 2 4 3 10" xfId="4887"/>
    <cellStyle name="Normal 2 4 3 2" xfId="1018"/>
    <cellStyle name="Normal 2 4 3 2 2" xfId="1054"/>
    <cellStyle name="Normal 2 4 3 2 2 2" xfId="1126"/>
    <cellStyle name="Normal 2 4 3 2 2 2 2" xfId="1146"/>
    <cellStyle name="Normal 2 4 3 2 2 2 2 2" xfId="3908"/>
    <cellStyle name="Normal 2 4 3 2 2 2 2 3" xfId="3645"/>
    <cellStyle name="Normal 2 4 3 2 2 2 2 4" xfId="3150"/>
    <cellStyle name="Normal 2 4 3 2 2 2 2 5" xfId="3318"/>
    <cellStyle name="Normal 2 4 3 2 2 2 2 6" xfId="4363"/>
    <cellStyle name="Normal 2 4 3 2 2 2 3" xfId="1199"/>
    <cellStyle name="Normal 2 4 3 2 2 2 3 2" xfId="3950"/>
    <cellStyle name="Normal 2 4 3 2 2 2 3 3" xfId="3869"/>
    <cellStyle name="Normal 2 4 3 2 2 2 3 4" xfId="4448"/>
    <cellStyle name="Normal 2 4 3 2 2 2 3 5" xfId="4517"/>
    <cellStyle name="Normal 2 4 3 2 2 2 3 6" xfId="4870"/>
    <cellStyle name="Normal 2 4 3 2 2 2 4" xfId="1251"/>
    <cellStyle name="Normal 2 4 3 2 2 2 4 2" xfId="3993"/>
    <cellStyle name="Normal 2 4 3 2 2 2 4 3" xfId="4077"/>
    <cellStyle name="Normal 2 4 3 2 2 2 4 4" xfId="4307"/>
    <cellStyle name="Normal 2 4 3 2 2 2 4 5" xfId="4604"/>
    <cellStyle name="Normal 2 4 3 2 2 2 4 6" xfId="4881"/>
    <cellStyle name="Normal 2 4 3 2 2 2 5" xfId="2006"/>
    <cellStyle name="Normal 2 4 3 2 2 3" xfId="1179"/>
    <cellStyle name="Normal 2 4 3 2 2 3 2" xfId="2012"/>
    <cellStyle name="Normal 2 4 3 2 2 4" xfId="1231"/>
    <cellStyle name="Normal 2 4 3 2 2 4 2" xfId="2019"/>
    <cellStyle name="Normal 2 4 3 2 2 5" xfId="3836"/>
    <cellStyle name="Normal 2 4 3 2 2 6" xfId="3693"/>
    <cellStyle name="Normal 2 4 3 2 2 7" xfId="3728"/>
    <cellStyle name="Normal 2 4 3 2 2 8" xfId="4281"/>
    <cellStyle name="Normal 2 4 3 2 2 9" xfId="4442"/>
    <cellStyle name="Normal 2 4 3 2 3" xfId="1039"/>
    <cellStyle name="Normal 2 4 3 2 3 2" xfId="3827"/>
    <cellStyle name="Normal 2 4 3 2 3 3" xfId="4153"/>
    <cellStyle name="Normal 2 4 3 2 3 4" xfId="3809"/>
    <cellStyle name="Normal 2 4 3 2 3 5" xfId="3834"/>
    <cellStyle name="Normal 2 4 3 2 3 6" xfId="3766"/>
    <cellStyle name="Normal 2 4 3 2 4" xfId="853"/>
    <cellStyle name="Normal 2 4 3 2 4 2" xfId="3686"/>
    <cellStyle name="Normal 2 4 3 2 4 3" xfId="3867"/>
    <cellStyle name="Normal 2 4 3 2 4 4" xfId="4095"/>
    <cellStyle name="Normal 2 4 3 2 4 5" xfId="3364"/>
    <cellStyle name="Normal 2 4 3 2 4 6" xfId="3151"/>
    <cellStyle name="Normal 2 4 3 2 5" xfId="1074"/>
    <cellStyle name="Normal 2 4 3 2 5 2" xfId="3853"/>
    <cellStyle name="Normal 2 4 3 2 5 3" xfId="3880"/>
    <cellStyle name="Normal 2 4 3 2 5 4" xfId="3609"/>
    <cellStyle name="Normal 2 4 3 2 5 5" xfId="4120"/>
    <cellStyle name="Normal 2 4 3 2 5 6" xfId="4103"/>
    <cellStyle name="Normal 2 4 3 2 6" xfId="1991"/>
    <cellStyle name="Normal 2 4 3 3" xfId="855"/>
    <cellStyle name="Normal 2 4 3 3 2" xfId="1113"/>
    <cellStyle name="Normal 2 4 3 3 2 2" xfId="3881"/>
    <cellStyle name="Normal 2 4 3 3 2 3" xfId="3723"/>
    <cellStyle name="Normal 2 4 3 3 2 4" xfId="4440"/>
    <cellStyle name="Normal 2 4 3 3 2 5" xfId="4681"/>
    <cellStyle name="Normal 2 4 3 3 2 6" xfId="4373"/>
    <cellStyle name="Normal 2 4 3 3 3" xfId="1166"/>
    <cellStyle name="Normal 2 4 3 3 3 2" xfId="3924"/>
    <cellStyle name="Normal 2 4 3 3 3 3" xfId="3664"/>
    <cellStyle name="Normal 2 4 3 3 3 4" xfId="3044"/>
    <cellStyle name="Normal 2 4 3 3 3 5" xfId="3451"/>
    <cellStyle name="Normal 2 4 3 3 3 6" xfId="4605"/>
    <cellStyle name="Normal 2 4 3 3 4" xfId="1218"/>
    <cellStyle name="Normal 2 4 3 3 4 2" xfId="3966"/>
    <cellStyle name="Normal 2 4 3 3 4 3" xfId="3511"/>
    <cellStyle name="Normal 2 4 3 3 4 4" xfId="3921"/>
    <cellStyle name="Normal 2 4 3 3 4 5" xfId="4056"/>
    <cellStyle name="Normal 2 4 3 3 4 6" xfId="3770"/>
    <cellStyle name="Normal 2 4 3 3 5" xfId="1963"/>
    <cellStyle name="Normal 2 4 3 4" xfId="1084"/>
    <cellStyle name="Normal 2 4 3 4 2" xfId="2000"/>
    <cellStyle name="Normal 2 4 3 5" xfId="1093"/>
    <cellStyle name="Normal 2 4 3 5 2" xfId="2001"/>
    <cellStyle name="Normal 2 4 3 6" xfId="3625"/>
    <cellStyle name="Normal 2 4 3 7" xfId="3957"/>
    <cellStyle name="Normal 2 4 3 8" xfId="4746"/>
    <cellStyle name="Normal 2 4 3 9" xfId="3491"/>
    <cellStyle name="Normal 2 4 30" xfId="1805"/>
    <cellStyle name="Normal 2 4 31" xfId="2030"/>
    <cellStyle name="Normal 2 4 32" xfId="2037"/>
    <cellStyle name="Normal 2 4 33" xfId="2065"/>
    <cellStyle name="Normal 2 4 34" xfId="2599"/>
    <cellStyle name="Normal 2 4 35" xfId="2624"/>
    <cellStyle name="Normal 2 4 35 10" xfId="6139"/>
    <cellStyle name="Normal 2 4 35 11" xfId="5607"/>
    <cellStyle name="Normal 2 4 35 12" xfId="6938"/>
    <cellStyle name="Normal 2 4 35 13" xfId="6998"/>
    <cellStyle name="Normal 2 4 35 14" xfId="7052"/>
    <cellStyle name="Normal 2 4 35 15" xfId="7098"/>
    <cellStyle name="Normal 2 4 35 16" xfId="7140"/>
    <cellStyle name="Normal 2 4 35 17" xfId="7175"/>
    <cellStyle name="Normal 2 4 35 18" xfId="7204"/>
    <cellStyle name="Normal 2 4 35 19" xfId="7223"/>
    <cellStyle name="Normal 2 4 35 2" xfId="3054"/>
    <cellStyle name="Normal 2 4 35 2 10" xfId="6502"/>
    <cellStyle name="Normal 2 4 35 2 11" xfId="5749"/>
    <cellStyle name="Normal 2 4 35 2 12" xfId="6617"/>
    <cellStyle name="Normal 2 4 35 2 13" xfId="6278"/>
    <cellStyle name="Normal 2 4 35 2 14" xfId="6911"/>
    <cellStyle name="Normal 2 4 35 2 15" xfId="6976"/>
    <cellStyle name="Normal 2 4 35 2 2" xfId="4525"/>
    <cellStyle name="Normal 2 4 35 2 3" xfId="5265"/>
    <cellStyle name="Normal 2 4 35 2 4" xfId="2955"/>
    <cellStyle name="Normal 2 4 35 2 5" xfId="5207"/>
    <cellStyle name="Normal 2 4 35 2 6" xfId="6630"/>
    <cellStyle name="Normal 2 4 35 2 7" xfId="6761"/>
    <cellStyle name="Normal 2 4 35 2 8" xfId="5902"/>
    <cellStyle name="Normal 2 4 35 2 9" xfId="6829"/>
    <cellStyle name="Normal 2 4 35 3" xfId="4717"/>
    <cellStyle name="Normal 2 4 35 4" xfId="4906"/>
    <cellStyle name="Normal 2 4 35 5" xfId="5014"/>
    <cellStyle name="Normal 2 4 35 6" xfId="5076"/>
    <cellStyle name="Normal 2 4 35 7" xfId="5110"/>
    <cellStyle name="Normal 2 4 35 8" xfId="2837"/>
    <cellStyle name="Normal 2 4 35 9" xfId="2838"/>
    <cellStyle name="Normal 2 4 36" xfId="2701"/>
    <cellStyle name="Normal 2 4 37" xfId="2731"/>
    <cellStyle name="Normal 2 4 37 10" xfId="6114"/>
    <cellStyle name="Normal 2 4 37 11" xfId="5694"/>
    <cellStyle name="Normal 2 4 37 12" xfId="5885"/>
    <cellStyle name="Normal 2 4 37 13" xfId="5513"/>
    <cellStyle name="Normal 2 4 37 14" xfId="6605"/>
    <cellStyle name="Normal 2 4 37 15" xfId="5922"/>
    <cellStyle name="Normal 2 4 37 2" xfId="4161"/>
    <cellStyle name="Normal 2 4 37 3" xfId="5219"/>
    <cellStyle name="Normal 2 4 37 4" xfId="5351"/>
    <cellStyle name="Normal 2 4 37 5" xfId="5152"/>
    <cellStyle name="Normal 2 4 37 6" xfId="6495"/>
    <cellStyle name="Normal 2 4 37 7" xfId="5605"/>
    <cellStyle name="Normal 2 4 37 8" xfId="5562"/>
    <cellStyle name="Normal 2 4 37 9" xfId="5956"/>
    <cellStyle name="Normal 2 4 38" xfId="4691"/>
    <cellStyle name="Normal 2 4 39" xfId="4862"/>
    <cellStyle name="Normal 2 4 4" xfId="830"/>
    <cellStyle name="Normal 2 4 4 2" xfId="3669"/>
    <cellStyle name="Normal 2 4 4 3" xfId="3603"/>
    <cellStyle name="Normal 2 4 4 4" xfId="3990"/>
    <cellStyle name="Normal 2 4 4 5" xfId="4256"/>
    <cellStyle name="Normal 2 4 4 6" xfId="4195"/>
    <cellStyle name="Normal 2 4 40" xfId="4994"/>
    <cellStyle name="Normal 2 4 41" xfId="3002"/>
    <cellStyle name="Normal 2 4 42" xfId="2719"/>
    <cellStyle name="Normal 2 4 43" xfId="2804"/>
    <cellStyle name="Normal 2 4 44" xfId="5391"/>
    <cellStyle name="Normal 2 4 45" xfId="6009"/>
    <cellStyle name="Normal 2 4 46" xfId="5471"/>
    <cellStyle name="Normal 2 4 47" xfId="6701"/>
    <cellStyle name="Normal 2 4 48" xfId="5451"/>
    <cellStyle name="Normal 2 4 49" xfId="6051"/>
    <cellStyle name="Normal 2 4 5" xfId="705"/>
    <cellStyle name="Normal 2 4 5 2" xfId="3568"/>
    <cellStyle name="Normal 2 4 5 3" xfId="3198"/>
    <cellStyle name="Normal 2 4 5 4" xfId="3852"/>
    <cellStyle name="Normal 2 4 5 5" xfId="3779"/>
    <cellStyle name="Normal 2 4 5 6" xfId="4944"/>
    <cellStyle name="Normal 2 4 50" xfId="6794"/>
    <cellStyle name="Normal 2 4 51" xfId="5877"/>
    <cellStyle name="Normal 2 4 52" xfId="5697"/>
    <cellStyle name="Normal 2 4 53" xfId="6840"/>
    <cellStyle name="Normal 2 4 6" xfId="787"/>
    <cellStyle name="Normal 2 4 6 2" xfId="3633"/>
    <cellStyle name="Normal 2 4 6 3" xfId="3716"/>
    <cellStyle name="Normal 2 4 6 4" xfId="3756"/>
    <cellStyle name="Normal 2 4 6 5" xfId="3529"/>
    <cellStyle name="Normal 2 4 6 6" xfId="4102"/>
    <cellStyle name="Normal 2 4 7" xfId="794"/>
    <cellStyle name="Normal 2 4 7 2" xfId="3640"/>
    <cellStyle name="Normal 2 4 7 3" xfId="3861"/>
    <cellStyle name="Normal 2 4 7 4" xfId="3422"/>
    <cellStyle name="Normal 2 4 7 5" xfId="3360"/>
    <cellStyle name="Normal 2 4 7 6" xfId="4109"/>
    <cellStyle name="Normal 2 4 8" xfId="769"/>
    <cellStyle name="Normal 2 4 8 2" xfId="3619"/>
    <cellStyle name="Normal 2 4 8 3" xfId="4243"/>
    <cellStyle name="Normal 2 4 8 4" xfId="4356"/>
    <cellStyle name="Normal 2 4 8 5" xfId="4497"/>
    <cellStyle name="Normal 2 4 8 6" xfId="4646"/>
    <cellStyle name="Normal 2 4 9" xfId="711"/>
    <cellStyle name="Normal 2 4 9 2" xfId="3574"/>
    <cellStyle name="Normal 2 4 9 3" xfId="3183"/>
    <cellStyle name="Normal 2 4 9 4" xfId="3178"/>
    <cellStyle name="Normal 2 4 9 5" xfId="3411"/>
    <cellStyle name="Normal 2 4 9 6" xfId="3629"/>
    <cellStyle name="Normal 2 40" xfId="275"/>
    <cellStyle name="Normal 2 40 2" xfId="1837"/>
    <cellStyle name="Normal 2 41" xfId="279"/>
    <cellStyle name="Normal 2 41 2" xfId="1838"/>
    <cellStyle name="Normal 2 42" xfId="283"/>
    <cellStyle name="Normal 2 42 2" xfId="1839"/>
    <cellStyle name="Normal 2 43" xfId="287"/>
    <cellStyle name="Normal 2 43 2" xfId="1840"/>
    <cellStyle name="Normal 2 44" xfId="291"/>
    <cellStyle name="Normal 2 44 2" xfId="1841"/>
    <cellStyle name="Normal 2 45" xfId="295"/>
    <cellStyle name="Normal 2 45 2" xfId="1842"/>
    <cellStyle name="Normal 2 46" xfId="299"/>
    <cellStyle name="Normal 2 46 2" xfId="1843"/>
    <cellStyle name="Normal 2 47" xfId="303"/>
    <cellStyle name="Normal 2 47 2" xfId="1844"/>
    <cellStyle name="Normal 2 48" xfId="307"/>
    <cellStyle name="Normal 2 48 2" xfId="1845"/>
    <cellStyle name="Normal 2 49" xfId="311"/>
    <cellStyle name="Normal 2 49 2" xfId="1846"/>
    <cellStyle name="Normal 2 5" xfId="5"/>
    <cellStyle name="Normal 2 5 2" xfId="1758"/>
    <cellStyle name="Normal 2 50" xfId="315"/>
    <cellStyle name="Normal 2 50 2" xfId="1847"/>
    <cellStyle name="Normal 2 51" xfId="319"/>
    <cellStyle name="Normal 2 51 2" xfId="1848"/>
    <cellStyle name="Normal 2 52" xfId="323"/>
    <cellStyle name="Normal 2 52 2" xfId="1849"/>
    <cellStyle name="Normal 2 53" xfId="327"/>
    <cellStyle name="Normal 2 53 2" xfId="1850"/>
    <cellStyle name="Normal 2 54" xfId="331"/>
    <cellStyle name="Normal 2 54 2" xfId="1851"/>
    <cellStyle name="Normal 2 55" xfId="335"/>
    <cellStyle name="Normal 2 55 2" xfId="1852"/>
    <cellStyle name="Normal 2 56" xfId="339"/>
    <cellStyle name="Normal 2 56 2" xfId="1853"/>
    <cellStyle name="Normal 2 57" xfId="343"/>
    <cellStyle name="Normal 2 57 2" xfId="1854"/>
    <cellStyle name="Normal 2 58" xfId="347"/>
    <cellStyle name="Normal 2 58 2" xfId="1855"/>
    <cellStyle name="Normal 2 59" xfId="351"/>
    <cellStyle name="Normal 2 59 2" xfId="1856"/>
    <cellStyle name="Normal 2 6" xfId="13"/>
    <cellStyle name="Normal 2 6 10" xfId="4624"/>
    <cellStyle name="Normal 2 6 11" xfId="4861"/>
    <cellStyle name="Normal 2 6 12" xfId="4993"/>
    <cellStyle name="Normal 2 6 13" xfId="2912"/>
    <cellStyle name="Normal 2 6 14" xfId="2720"/>
    <cellStyle name="Normal 2 6 15" xfId="2788"/>
    <cellStyle name="Normal 2 6 16" xfId="5399"/>
    <cellStyle name="Normal 2 6 17" xfId="5377"/>
    <cellStyle name="Normal 2 6 18" xfId="6529"/>
    <cellStyle name="Normal 2 6 19" xfId="5642"/>
    <cellStyle name="Normal 2 6 2" xfId="128"/>
    <cellStyle name="Normal 2 6 2 10" xfId="5330"/>
    <cellStyle name="Normal 2 6 2 11" xfId="5360"/>
    <cellStyle name="Normal 2 6 2 12" xfId="5429"/>
    <cellStyle name="Normal 2 6 2 13" xfId="6720"/>
    <cellStyle name="Normal 2 6 2 14" xfId="5412"/>
    <cellStyle name="Normal 2 6 2 15" xfId="5696"/>
    <cellStyle name="Normal 2 6 2 16" xfId="5384"/>
    <cellStyle name="Normal 2 6 2 17" xfId="6148"/>
    <cellStyle name="Normal 2 6 2 18" xfId="6459"/>
    <cellStyle name="Normal 2 6 2 19" xfId="5974"/>
    <cellStyle name="Normal 2 6 2 2" xfId="1773"/>
    <cellStyle name="Normal 2 6 2 2 10" xfId="6164"/>
    <cellStyle name="Normal 2 6 2 2 11" xfId="5566"/>
    <cellStyle name="Normal 2 6 2 2 12" xfId="6835"/>
    <cellStyle name="Normal 2 6 2 2 13" xfId="5948"/>
    <cellStyle name="Normal 2 6 2 2 14" xfId="6455"/>
    <cellStyle name="Normal 2 6 2 2 15" xfId="6019"/>
    <cellStyle name="Normal 2 6 2 2 16" xfId="5459"/>
    <cellStyle name="Normal 2 6 2 2 17" xfId="5989"/>
    <cellStyle name="Normal 2 6 2 2 18" xfId="6715"/>
    <cellStyle name="Normal 2 6 2 2 19" xfId="6150"/>
    <cellStyle name="Normal 2 6 2 2 2" xfId="1785"/>
    <cellStyle name="Normal 2 6 2 2 2 10" xfId="6737"/>
    <cellStyle name="Normal 2 6 2 2 2 11" xfId="5980"/>
    <cellStyle name="Normal 2 6 2 2 2 12" xfId="5919"/>
    <cellStyle name="Normal 2 6 2 2 2 13" xfId="5478"/>
    <cellStyle name="Normal 2 6 2 2 2 14" xfId="6543"/>
    <cellStyle name="Normal 2 6 2 2 2 15" xfId="5775"/>
    <cellStyle name="Normal 2 6 2 2 2 2" xfId="3113"/>
    <cellStyle name="Normal 2 6 2 2 2 2 2" xfId="3139"/>
    <cellStyle name="Normal 2 6 2 2 2 3" xfId="5138"/>
    <cellStyle name="Normal 2 6 2 2 2 4" xfId="2851"/>
    <cellStyle name="Normal 2 6 2 2 2 5" xfId="5165"/>
    <cellStyle name="Normal 2 6 2 2 2 6" xfId="6178"/>
    <cellStyle name="Normal 2 6 2 2 2 7" xfId="5740"/>
    <cellStyle name="Normal 2 6 2 2 2 8" xfId="6507"/>
    <cellStyle name="Normal 2 6 2 2 2 9" xfId="6028"/>
    <cellStyle name="Normal 2 6 2 2 3" xfId="3413"/>
    <cellStyle name="Normal 2 6 2 2 4" xfId="4511"/>
    <cellStyle name="Normal 2 6 2 2 5" xfId="4847"/>
    <cellStyle name="Normal 2 6 2 2 6" xfId="4986"/>
    <cellStyle name="Normal 2 6 2 2 7" xfId="5124"/>
    <cellStyle name="Normal 2 6 2 2 8" xfId="2987"/>
    <cellStyle name="Normal 2 6 2 2 9" xfId="2749"/>
    <cellStyle name="Normal 2 6 2 20" xfId="5701"/>
    <cellStyle name="Normal 2 6 2 21" xfId="6618"/>
    <cellStyle name="Normal 2 6 2 3" xfId="2643"/>
    <cellStyle name="Normal 2 6 2 4" xfId="2692"/>
    <cellStyle name="Normal 2 6 2 5" xfId="2759"/>
    <cellStyle name="Normal 2 6 2 5 10" xfId="6535"/>
    <cellStyle name="Normal 2 6 2 5 11" xfId="6801"/>
    <cellStyle name="Normal 2 6 2 5 12" xfId="6557"/>
    <cellStyle name="Normal 2 6 2 5 13" xfId="5593"/>
    <cellStyle name="Normal 2 6 2 5 14" xfId="6332"/>
    <cellStyle name="Normal 2 6 2 5 15" xfId="6070"/>
    <cellStyle name="Normal 2 6 2 5 2" xfId="4184"/>
    <cellStyle name="Normal 2 6 2 5 3" xfId="5224"/>
    <cellStyle name="Normal 2 6 2 5 4" xfId="5340"/>
    <cellStyle name="Normal 2 6 2 5 5" xfId="5332"/>
    <cellStyle name="Normal 2 6 2 5 6" xfId="6504"/>
    <cellStyle name="Normal 2 6 2 5 7" xfId="6029"/>
    <cellStyle name="Normal 2 6 2 5 8" xfId="6688"/>
    <cellStyle name="Normal 2 6 2 5 9" xfId="5631"/>
    <cellStyle name="Normal 2 6 2 6" xfId="4019"/>
    <cellStyle name="Normal 2 6 2 7" xfId="4389"/>
    <cellStyle name="Normal 2 6 2 8" xfId="4249"/>
    <cellStyle name="Normal 2 6 2 9" xfId="4532"/>
    <cellStyle name="Normal 2 6 20" xfId="6120"/>
    <cellStyle name="Normal 2 6 21" xfId="5979"/>
    <cellStyle name="Normal 2 6 22" xfId="6676"/>
    <cellStyle name="Normal 2 6 23" xfId="5959"/>
    <cellStyle name="Normal 2 6 24" xfId="6467"/>
    <cellStyle name="Normal 2 6 25" xfId="6415"/>
    <cellStyle name="Normal 2 6 3" xfId="2031"/>
    <cellStyle name="Normal 2 6 4" xfId="2093"/>
    <cellStyle name="Normal 2 6 5" xfId="2108"/>
    <cellStyle name="Normal 2 6 6" xfId="2606"/>
    <cellStyle name="Normal 2 6 7" xfId="2629"/>
    <cellStyle name="Normal 2 6 7 10" xfId="6140"/>
    <cellStyle name="Normal 2 6 7 11" xfId="5674"/>
    <cellStyle name="Normal 2 6 7 12" xfId="5982"/>
    <cellStyle name="Normal 2 6 7 13" xfId="6532"/>
    <cellStyle name="Normal 2 6 7 14" xfId="5798"/>
    <cellStyle name="Normal 2 6 7 15" xfId="5825"/>
    <cellStyle name="Normal 2 6 7 16" xfId="6209"/>
    <cellStyle name="Normal 2 6 7 17" xfId="6778"/>
    <cellStyle name="Normal 2 6 7 18" xfId="6935"/>
    <cellStyle name="Normal 2 6 7 19" xfId="6996"/>
    <cellStyle name="Normal 2 6 7 2" xfId="3056"/>
    <cellStyle name="Normal 2 6 7 2 10" xfId="5727"/>
    <cellStyle name="Normal 2 6 7 2 11" xfId="5853"/>
    <cellStyle name="Normal 2 6 7 2 12" xfId="6356"/>
    <cellStyle name="Normal 2 6 7 2 13" xfId="6242"/>
    <cellStyle name="Normal 2 6 7 2 14" xfId="5637"/>
    <cellStyle name="Normal 2 6 7 2 15" xfId="6814"/>
    <cellStyle name="Normal 2 6 7 2 2" xfId="4529"/>
    <cellStyle name="Normal 2 6 7 2 3" xfId="5269"/>
    <cellStyle name="Normal 2 6 7 2 4" xfId="2750"/>
    <cellStyle name="Normal 2 6 7 2 5" xfId="5206"/>
    <cellStyle name="Normal 2 6 7 2 6" xfId="6634"/>
    <cellStyle name="Normal 2 6 7 2 7" xfId="6082"/>
    <cellStyle name="Normal 2 6 7 2 8" xfId="6833"/>
    <cellStyle name="Normal 2 6 7 2 9" xfId="6733"/>
    <cellStyle name="Normal 2 6 7 3" xfId="4721"/>
    <cellStyle name="Normal 2 6 7 4" xfId="4911"/>
    <cellStyle name="Normal 2 6 7 5" xfId="5018"/>
    <cellStyle name="Normal 2 6 7 6" xfId="5080"/>
    <cellStyle name="Normal 2 6 7 7" xfId="5111"/>
    <cellStyle name="Normal 2 6 7 8" xfId="2850"/>
    <cellStyle name="Normal 2 6 7 9" xfId="2832"/>
    <cellStyle name="Normal 2 6 8" xfId="2684"/>
    <cellStyle name="Normal 2 6 9" xfId="2738"/>
    <cellStyle name="Normal 2 6 9 10" xfId="5651"/>
    <cellStyle name="Normal 2 6 9 11" xfId="5780"/>
    <cellStyle name="Normal 2 6 9 12" xfId="5805"/>
    <cellStyle name="Normal 2 6 9 13" xfId="6904"/>
    <cellStyle name="Normal 2 6 9 14" xfId="6969"/>
    <cellStyle name="Normal 2 6 9 15" xfId="7028"/>
    <cellStyle name="Normal 2 6 9 2" xfId="4152"/>
    <cellStyle name="Normal 2 6 9 3" xfId="5217"/>
    <cellStyle name="Normal 2 6 9 4" xfId="2787"/>
    <cellStyle name="Normal 2 6 9 5" xfId="2833"/>
    <cellStyle name="Normal 2 6 9 6" xfId="6493"/>
    <cellStyle name="Normal 2 6 9 7" xfId="6230"/>
    <cellStyle name="Normal 2 6 9 8" xfId="6486"/>
    <cellStyle name="Normal 2 6 9 9" xfId="5664"/>
    <cellStyle name="Normal 2 60" xfId="355"/>
    <cellStyle name="Normal 2 60 2" xfId="1857"/>
    <cellStyle name="Normal 2 61" xfId="359"/>
    <cellStyle name="Normal 2 61 2" xfId="1858"/>
    <cellStyle name="Normal 2 62" xfId="363"/>
    <cellStyle name="Normal 2 62 2" xfId="1859"/>
    <cellStyle name="Normal 2 63" xfId="367"/>
    <cellStyle name="Normal 2 63 2" xfId="1860"/>
    <cellStyle name="Normal 2 64" xfId="371"/>
    <cellStyle name="Normal 2 64 2" xfId="1861"/>
    <cellStyle name="Normal 2 65" xfId="375"/>
    <cellStyle name="Normal 2 65 2" xfId="1862"/>
    <cellStyle name="Normal 2 66" xfId="379"/>
    <cellStyle name="Normal 2 66 2" xfId="1863"/>
    <cellStyle name="Normal 2 67" xfId="383"/>
    <cellStyle name="Normal 2 67 2" xfId="1864"/>
    <cellStyle name="Normal 2 68" xfId="387"/>
    <cellStyle name="Normal 2 68 2" xfId="1865"/>
    <cellStyle name="Normal 2 69" xfId="391"/>
    <cellStyle name="Normal 2 69 2" xfId="1866"/>
    <cellStyle name="Normal 2 7" xfId="15"/>
    <cellStyle name="Normal 2 7 2" xfId="145"/>
    <cellStyle name="Normal 2 70" xfId="395"/>
    <cellStyle name="Normal 2 70 2" xfId="1867"/>
    <cellStyle name="Normal 2 71" xfId="399"/>
    <cellStyle name="Normal 2 71 2" xfId="1868"/>
    <cellStyle name="Normal 2 72" xfId="403"/>
    <cellStyle name="Normal 2 72 2" xfId="1869"/>
    <cellStyle name="Normal 2 73" xfId="407"/>
    <cellStyle name="Normal 2 73 2" xfId="1870"/>
    <cellStyle name="Normal 2 74" xfId="411"/>
    <cellStyle name="Normal 2 74 2" xfId="1871"/>
    <cellStyle name="Normal 2 75" xfId="415"/>
    <cellStyle name="Normal 2 75 2" xfId="1872"/>
    <cellStyle name="Normal 2 76" xfId="419"/>
    <cellStyle name="Normal 2 76 2" xfId="1873"/>
    <cellStyle name="Normal 2 77" xfId="423"/>
    <cellStyle name="Normal 2 77 2" xfId="1874"/>
    <cellStyle name="Normal 2 78" xfId="427"/>
    <cellStyle name="Normal 2 78 2" xfId="1875"/>
    <cellStyle name="Normal 2 79" xfId="431"/>
    <cellStyle name="Normal 2 79 2" xfId="1876"/>
    <cellStyle name="Normal 2 8" xfId="133"/>
    <cellStyle name="Normal 2 8 2" xfId="1806"/>
    <cellStyle name="Normal 2 80" xfId="435"/>
    <cellStyle name="Normal 2 80 2" xfId="1877"/>
    <cellStyle name="Normal 2 81" xfId="439"/>
    <cellStyle name="Normal 2 81 2" xfId="1878"/>
    <cellStyle name="Normal 2 82" xfId="443"/>
    <cellStyle name="Normal 2 82 2" xfId="1879"/>
    <cellStyle name="Normal 2 83" xfId="447"/>
    <cellStyle name="Normal 2 83 2" xfId="1880"/>
    <cellStyle name="Normal 2 84" xfId="451"/>
    <cellStyle name="Normal 2 84 2" xfId="1881"/>
    <cellStyle name="Normal 2 85" xfId="455"/>
    <cellStyle name="Normal 2 85 2" xfId="1882"/>
    <cellStyle name="Normal 2 86" xfId="459"/>
    <cellStyle name="Normal 2 86 2" xfId="1883"/>
    <cellStyle name="Normal 2 87" xfId="463"/>
    <cellStyle name="Normal 2 87 2" xfId="1884"/>
    <cellStyle name="Normal 2 88" xfId="467"/>
    <cellStyle name="Normal 2 88 2" xfId="1885"/>
    <cellStyle name="Normal 2 89" xfId="471"/>
    <cellStyle name="Normal 2 89 2" xfId="1886"/>
    <cellStyle name="Normal 2 9" xfId="153"/>
    <cellStyle name="Normal 2 9 2" xfId="1807"/>
    <cellStyle name="Normal 2 90" xfId="475"/>
    <cellStyle name="Normal 2 90 2" xfId="1887"/>
    <cellStyle name="Normal 2 91" xfId="479"/>
    <cellStyle name="Normal 2 91 2" xfId="1888"/>
    <cellStyle name="Normal 2 92" xfId="483"/>
    <cellStyle name="Normal 2 92 2" xfId="1889"/>
    <cellStyle name="Normal 2 93" xfId="487"/>
    <cellStyle name="Normal 2 93 2" xfId="1890"/>
    <cellStyle name="Normal 2 94" xfId="491"/>
    <cellStyle name="Normal 2 94 2" xfId="1891"/>
    <cellStyle name="Normal 2 95" xfId="495"/>
    <cellStyle name="Normal 2 95 2" xfId="1892"/>
    <cellStyle name="Normal 2 96" xfId="499"/>
    <cellStyle name="Normal 2 96 2" xfId="1893"/>
    <cellStyle name="Normal 2 97" xfId="503"/>
    <cellStyle name="Normal 2 97 2" xfId="1894"/>
    <cellStyle name="Normal 2 98" xfId="507"/>
    <cellStyle name="Normal 2 98 2" xfId="1895"/>
    <cellStyle name="Normal 2 99" xfId="511"/>
    <cellStyle name="Normal 2 99 2" xfId="1896"/>
    <cellStyle name="Normal 20" xfId="2404"/>
    <cellStyle name="Normal 20 10" xfId="7521"/>
    <cellStyle name="Normal 20 11" xfId="7557"/>
    <cellStyle name="Normal 20 12" xfId="7593"/>
    <cellStyle name="Normal 20 13" xfId="7629"/>
    <cellStyle name="Normal 20 14" xfId="7665"/>
    <cellStyle name="Normal 20 15" xfId="7701"/>
    <cellStyle name="Normal 20 16" xfId="7737"/>
    <cellStyle name="Normal 20 17" xfId="7773"/>
    <cellStyle name="Normal 20 18" xfId="7809"/>
    <cellStyle name="Normal 20 19" xfId="7845"/>
    <cellStyle name="Normal 20 2" xfId="6869"/>
    <cellStyle name="Normal 20 20" xfId="7881"/>
    <cellStyle name="Normal 20 21" xfId="7917"/>
    <cellStyle name="Normal 20 22" xfId="7953"/>
    <cellStyle name="Normal 20 23" xfId="7989"/>
    <cellStyle name="Normal 20 24" xfId="8025"/>
    <cellStyle name="Normal 20 25" xfId="8061"/>
    <cellStyle name="Normal 20 26" xfId="8096"/>
    <cellStyle name="Normal 20 27" xfId="8131"/>
    <cellStyle name="Normal 20 28" xfId="8166"/>
    <cellStyle name="Normal 20 29" xfId="8201"/>
    <cellStyle name="Normal 20 3" xfId="7269"/>
    <cellStyle name="Normal 20 30" xfId="8236"/>
    <cellStyle name="Normal 20 31" xfId="8271"/>
    <cellStyle name="Normal 20 32" xfId="8306"/>
    <cellStyle name="Normal 20 33" xfId="8341"/>
    <cellStyle name="Normal 20 34" xfId="8376"/>
    <cellStyle name="Normal 20 35" xfId="8410"/>
    <cellStyle name="Normal 20 36" xfId="8446"/>
    <cellStyle name="Normal 20 4" xfId="7305"/>
    <cellStyle name="Normal 20 5" xfId="7341"/>
    <cellStyle name="Normal 20 6" xfId="7377"/>
    <cellStyle name="Normal 20 7" xfId="7413"/>
    <cellStyle name="Normal 20 8" xfId="7449"/>
    <cellStyle name="Normal 20 9" xfId="7485"/>
    <cellStyle name="Normal 21" xfId="2405"/>
    <cellStyle name="Normal 21 10" xfId="7522"/>
    <cellStyle name="Normal 21 11" xfId="7558"/>
    <cellStyle name="Normal 21 12" xfId="7594"/>
    <cellStyle name="Normal 21 13" xfId="7630"/>
    <cellStyle name="Normal 21 14" xfId="7666"/>
    <cellStyle name="Normal 21 15" xfId="7702"/>
    <cellStyle name="Normal 21 16" xfId="7738"/>
    <cellStyle name="Normal 21 17" xfId="7774"/>
    <cellStyle name="Normal 21 18" xfId="7810"/>
    <cellStyle name="Normal 21 19" xfId="7846"/>
    <cellStyle name="Normal 21 2" xfId="6870"/>
    <cellStyle name="Normal 21 20" xfId="7882"/>
    <cellStyle name="Normal 21 21" xfId="7918"/>
    <cellStyle name="Normal 21 22" xfId="7954"/>
    <cellStyle name="Normal 21 23" xfId="7990"/>
    <cellStyle name="Normal 21 24" xfId="8026"/>
    <cellStyle name="Normal 21 25" xfId="8062"/>
    <cellStyle name="Normal 21 26" xfId="8097"/>
    <cellStyle name="Normal 21 27" xfId="8132"/>
    <cellStyle name="Normal 21 28" xfId="8167"/>
    <cellStyle name="Normal 21 29" xfId="8202"/>
    <cellStyle name="Normal 21 3" xfId="7270"/>
    <cellStyle name="Normal 21 30" xfId="8237"/>
    <cellStyle name="Normal 21 31" xfId="8272"/>
    <cellStyle name="Normal 21 32" xfId="8307"/>
    <cellStyle name="Normal 21 33" xfId="8342"/>
    <cellStyle name="Normal 21 34" xfId="8377"/>
    <cellStyle name="Normal 21 35" xfId="8411"/>
    <cellStyle name="Normal 21 36" xfId="8447"/>
    <cellStyle name="Normal 21 4" xfId="7306"/>
    <cellStyle name="Normal 21 5" xfId="7342"/>
    <cellStyle name="Normal 21 6" xfId="7378"/>
    <cellStyle name="Normal 21 7" xfId="7414"/>
    <cellStyle name="Normal 21 8" xfId="7450"/>
    <cellStyle name="Normal 21 9" xfId="7486"/>
    <cellStyle name="Normal 22" xfId="2406"/>
    <cellStyle name="Normal 22 10" xfId="7523"/>
    <cellStyle name="Normal 22 11" xfId="7559"/>
    <cellStyle name="Normal 22 12" xfId="7595"/>
    <cellStyle name="Normal 22 13" xfId="7631"/>
    <cellStyle name="Normal 22 14" xfId="7667"/>
    <cellStyle name="Normal 22 15" xfId="7703"/>
    <cellStyle name="Normal 22 16" xfId="7739"/>
    <cellStyle name="Normal 22 17" xfId="7775"/>
    <cellStyle name="Normal 22 18" xfId="7811"/>
    <cellStyle name="Normal 22 19" xfId="7847"/>
    <cellStyle name="Normal 22 2" xfId="6871"/>
    <cellStyle name="Normal 22 20" xfId="7883"/>
    <cellStyle name="Normal 22 21" xfId="7919"/>
    <cellStyle name="Normal 22 22" xfId="7955"/>
    <cellStyle name="Normal 22 23" xfId="7991"/>
    <cellStyle name="Normal 22 24" xfId="8027"/>
    <cellStyle name="Normal 22 25" xfId="8063"/>
    <cellStyle name="Normal 22 26" xfId="8098"/>
    <cellStyle name="Normal 22 27" xfId="8133"/>
    <cellStyle name="Normal 22 28" xfId="8168"/>
    <cellStyle name="Normal 22 29" xfId="8203"/>
    <cellStyle name="Normal 22 3" xfId="7271"/>
    <cellStyle name="Normal 22 30" xfId="8238"/>
    <cellStyle name="Normal 22 31" xfId="8273"/>
    <cellStyle name="Normal 22 32" xfId="8308"/>
    <cellStyle name="Normal 22 33" xfId="8343"/>
    <cellStyle name="Normal 22 34" xfId="8378"/>
    <cellStyle name="Normal 22 35" xfId="8412"/>
    <cellStyle name="Normal 22 36" xfId="8448"/>
    <cellStyle name="Normal 22 4" xfId="7307"/>
    <cellStyle name="Normal 22 5" xfId="7343"/>
    <cellStyle name="Normal 22 6" xfId="7379"/>
    <cellStyle name="Normal 22 7" xfId="7415"/>
    <cellStyle name="Normal 22 8" xfId="7451"/>
    <cellStyle name="Normal 22 9" xfId="7487"/>
    <cellStyle name="Normal 23" xfId="2407"/>
    <cellStyle name="Normal 23 10" xfId="7524"/>
    <cellStyle name="Normal 23 11" xfId="7560"/>
    <cellStyle name="Normal 23 12" xfId="7596"/>
    <cellStyle name="Normal 23 13" xfId="7632"/>
    <cellStyle name="Normal 23 14" xfId="7668"/>
    <cellStyle name="Normal 23 15" xfId="7704"/>
    <cellStyle name="Normal 23 16" xfId="7740"/>
    <cellStyle name="Normal 23 17" xfId="7776"/>
    <cellStyle name="Normal 23 18" xfId="7812"/>
    <cellStyle name="Normal 23 19" xfId="7848"/>
    <cellStyle name="Normal 23 2" xfId="6872"/>
    <cellStyle name="Normal 23 20" xfId="7884"/>
    <cellStyle name="Normal 23 21" xfId="7920"/>
    <cellStyle name="Normal 23 22" xfId="7956"/>
    <cellStyle name="Normal 23 23" xfId="7992"/>
    <cellStyle name="Normal 23 24" xfId="8028"/>
    <cellStyle name="Normal 23 25" xfId="8064"/>
    <cellStyle name="Normal 23 26" xfId="8099"/>
    <cellStyle name="Normal 23 27" xfId="8134"/>
    <cellStyle name="Normal 23 28" xfId="8169"/>
    <cellStyle name="Normal 23 29" xfId="8204"/>
    <cellStyle name="Normal 23 3" xfId="7272"/>
    <cellStyle name="Normal 23 30" xfId="8239"/>
    <cellStyle name="Normal 23 31" xfId="8274"/>
    <cellStyle name="Normal 23 32" xfId="8309"/>
    <cellStyle name="Normal 23 33" xfId="8344"/>
    <cellStyle name="Normal 23 34" xfId="8379"/>
    <cellStyle name="Normal 23 35" xfId="8413"/>
    <cellStyle name="Normal 23 36" xfId="8449"/>
    <cellStyle name="Normal 23 4" xfId="7308"/>
    <cellStyle name="Normal 23 5" xfId="7344"/>
    <cellStyle name="Normal 23 6" xfId="7380"/>
    <cellStyle name="Normal 23 7" xfId="7416"/>
    <cellStyle name="Normal 23 8" xfId="7452"/>
    <cellStyle name="Normal 23 9" xfId="7488"/>
    <cellStyle name="Normal 24" xfId="2408"/>
    <cellStyle name="Normal 24 10" xfId="7525"/>
    <cellStyle name="Normal 24 11" xfId="7561"/>
    <cellStyle name="Normal 24 12" xfId="7597"/>
    <cellStyle name="Normal 24 13" xfId="7633"/>
    <cellStyle name="Normal 24 14" xfId="7669"/>
    <cellStyle name="Normal 24 15" xfId="7705"/>
    <cellStyle name="Normal 24 16" xfId="7741"/>
    <cellStyle name="Normal 24 17" xfId="7777"/>
    <cellStyle name="Normal 24 18" xfId="7813"/>
    <cellStyle name="Normal 24 19" xfId="7849"/>
    <cellStyle name="Normal 24 2" xfId="6873"/>
    <cellStyle name="Normal 24 20" xfId="7885"/>
    <cellStyle name="Normal 24 21" xfId="7921"/>
    <cellStyle name="Normal 24 22" xfId="7957"/>
    <cellStyle name="Normal 24 23" xfId="7993"/>
    <cellStyle name="Normal 24 24" xfId="8029"/>
    <cellStyle name="Normal 24 25" xfId="8065"/>
    <cellStyle name="Normal 24 26" xfId="8100"/>
    <cellStyle name="Normal 24 27" xfId="8135"/>
    <cellStyle name="Normal 24 28" xfId="8170"/>
    <cellStyle name="Normal 24 29" xfId="8205"/>
    <cellStyle name="Normal 24 3" xfId="7273"/>
    <cellStyle name="Normal 24 30" xfId="8240"/>
    <cellStyle name="Normal 24 31" xfId="8275"/>
    <cellStyle name="Normal 24 32" xfId="8310"/>
    <cellStyle name="Normal 24 33" xfId="8345"/>
    <cellStyle name="Normal 24 34" xfId="8380"/>
    <cellStyle name="Normal 24 35" xfId="8414"/>
    <cellStyle name="Normal 24 36" xfId="8450"/>
    <cellStyle name="Normal 24 4" xfId="7309"/>
    <cellStyle name="Normal 24 5" xfId="7345"/>
    <cellStyle name="Normal 24 6" xfId="7381"/>
    <cellStyle name="Normal 24 7" xfId="7417"/>
    <cellStyle name="Normal 24 8" xfId="7453"/>
    <cellStyle name="Normal 24 9" xfId="7489"/>
    <cellStyle name="Normal 25" xfId="2409"/>
    <cellStyle name="Normal 25 10" xfId="7526"/>
    <cellStyle name="Normal 25 11" xfId="7562"/>
    <cellStyle name="Normal 25 12" xfId="7598"/>
    <cellStyle name="Normal 25 13" xfId="7634"/>
    <cellStyle name="Normal 25 14" xfId="7670"/>
    <cellStyle name="Normal 25 15" xfId="7706"/>
    <cellStyle name="Normal 25 16" xfId="7742"/>
    <cellStyle name="Normal 25 17" xfId="7778"/>
    <cellStyle name="Normal 25 18" xfId="7814"/>
    <cellStyle name="Normal 25 19" xfId="7850"/>
    <cellStyle name="Normal 25 2" xfId="6874"/>
    <cellStyle name="Normal 25 20" xfId="7886"/>
    <cellStyle name="Normal 25 21" xfId="7922"/>
    <cellStyle name="Normal 25 22" xfId="7958"/>
    <cellStyle name="Normal 25 23" xfId="7994"/>
    <cellStyle name="Normal 25 24" xfId="8030"/>
    <cellStyle name="Normal 25 25" xfId="8066"/>
    <cellStyle name="Normal 25 26" xfId="8101"/>
    <cellStyle name="Normal 25 27" xfId="8136"/>
    <cellStyle name="Normal 25 28" xfId="8171"/>
    <cellStyle name="Normal 25 29" xfId="8206"/>
    <cellStyle name="Normal 25 3" xfId="7274"/>
    <cellStyle name="Normal 25 30" xfId="8241"/>
    <cellStyle name="Normal 25 31" xfId="8276"/>
    <cellStyle name="Normal 25 32" xfId="8311"/>
    <cellStyle name="Normal 25 33" xfId="8346"/>
    <cellStyle name="Normal 25 34" xfId="8381"/>
    <cellStyle name="Normal 25 35" xfId="8415"/>
    <cellStyle name="Normal 25 36" xfId="8451"/>
    <cellStyle name="Normal 25 4" xfId="7310"/>
    <cellStyle name="Normal 25 5" xfId="7346"/>
    <cellStyle name="Normal 25 6" xfId="7382"/>
    <cellStyle name="Normal 25 7" xfId="7418"/>
    <cellStyle name="Normal 25 8" xfId="7454"/>
    <cellStyle name="Normal 25 9" xfId="7490"/>
    <cellStyle name="Normal 26" xfId="2410"/>
    <cellStyle name="Normal 26 10" xfId="7527"/>
    <cellStyle name="Normal 26 11" xfId="7563"/>
    <cellStyle name="Normal 26 12" xfId="7599"/>
    <cellStyle name="Normal 26 13" xfId="7635"/>
    <cellStyle name="Normal 26 14" xfId="7671"/>
    <cellStyle name="Normal 26 15" xfId="7707"/>
    <cellStyle name="Normal 26 16" xfId="7743"/>
    <cellStyle name="Normal 26 17" xfId="7779"/>
    <cellStyle name="Normal 26 18" xfId="7815"/>
    <cellStyle name="Normal 26 19" xfId="7851"/>
    <cellStyle name="Normal 26 2" xfId="6875"/>
    <cellStyle name="Normal 26 20" xfId="7887"/>
    <cellStyle name="Normal 26 21" xfId="7923"/>
    <cellStyle name="Normal 26 22" xfId="7959"/>
    <cellStyle name="Normal 26 23" xfId="7995"/>
    <cellStyle name="Normal 26 24" xfId="8031"/>
    <cellStyle name="Normal 26 25" xfId="8067"/>
    <cellStyle name="Normal 26 26" xfId="8102"/>
    <cellStyle name="Normal 26 27" xfId="8137"/>
    <cellStyle name="Normal 26 28" xfId="8172"/>
    <cellStyle name="Normal 26 29" xfId="8207"/>
    <cellStyle name="Normal 26 3" xfId="7275"/>
    <cellStyle name="Normal 26 30" xfId="8242"/>
    <cellStyle name="Normal 26 31" xfId="8277"/>
    <cellStyle name="Normal 26 32" xfId="8312"/>
    <cellStyle name="Normal 26 33" xfId="8347"/>
    <cellStyle name="Normal 26 34" xfId="8382"/>
    <cellStyle name="Normal 26 35" xfId="8416"/>
    <cellStyle name="Normal 26 36" xfId="8452"/>
    <cellStyle name="Normal 26 4" xfId="7311"/>
    <cellStyle name="Normal 26 5" xfId="7347"/>
    <cellStyle name="Normal 26 6" xfId="7383"/>
    <cellStyle name="Normal 26 7" xfId="7419"/>
    <cellStyle name="Normal 26 8" xfId="7455"/>
    <cellStyle name="Normal 26 9" xfId="7491"/>
    <cellStyle name="Normal 27" xfId="2411"/>
    <cellStyle name="Normal 27 10" xfId="7528"/>
    <cellStyle name="Normal 27 11" xfId="7564"/>
    <cellStyle name="Normal 27 12" xfId="7600"/>
    <cellStyle name="Normal 27 13" xfId="7636"/>
    <cellStyle name="Normal 27 14" xfId="7672"/>
    <cellStyle name="Normal 27 15" xfId="7708"/>
    <cellStyle name="Normal 27 16" xfId="7744"/>
    <cellStyle name="Normal 27 17" xfId="7780"/>
    <cellStyle name="Normal 27 18" xfId="7816"/>
    <cellStyle name="Normal 27 19" xfId="7852"/>
    <cellStyle name="Normal 27 2" xfId="6876"/>
    <cellStyle name="Normal 27 20" xfId="7888"/>
    <cellStyle name="Normal 27 21" xfId="7924"/>
    <cellStyle name="Normal 27 22" xfId="7960"/>
    <cellStyle name="Normal 27 23" xfId="7996"/>
    <cellStyle name="Normal 27 24" xfId="8032"/>
    <cellStyle name="Normal 27 25" xfId="8068"/>
    <cellStyle name="Normal 27 26" xfId="8103"/>
    <cellStyle name="Normal 27 27" xfId="8138"/>
    <cellStyle name="Normal 27 28" xfId="8173"/>
    <cellStyle name="Normal 27 29" xfId="8208"/>
    <cellStyle name="Normal 27 3" xfId="7276"/>
    <cellStyle name="Normal 27 30" xfId="8243"/>
    <cellStyle name="Normal 27 31" xfId="8278"/>
    <cellStyle name="Normal 27 32" xfId="8313"/>
    <cellStyle name="Normal 27 33" xfId="8348"/>
    <cellStyle name="Normal 27 34" xfId="8383"/>
    <cellStyle name="Normal 27 35" xfId="8417"/>
    <cellStyle name="Normal 27 36" xfId="8453"/>
    <cellStyle name="Normal 27 4" xfId="7312"/>
    <cellStyle name="Normal 27 5" xfId="7348"/>
    <cellStyle name="Normal 27 6" xfId="7384"/>
    <cellStyle name="Normal 27 7" xfId="7420"/>
    <cellStyle name="Normal 27 8" xfId="7456"/>
    <cellStyle name="Normal 27 9" xfId="7492"/>
    <cellStyle name="Normal 28" xfId="2412"/>
    <cellStyle name="Normal 28 10" xfId="7529"/>
    <cellStyle name="Normal 28 11" xfId="7565"/>
    <cellStyle name="Normal 28 12" xfId="7601"/>
    <cellStyle name="Normal 28 13" xfId="7637"/>
    <cellStyle name="Normal 28 14" xfId="7673"/>
    <cellStyle name="Normal 28 15" xfId="7709"/>
    <cellStyle name="Normal 28 16" xfId="7745"/>
    <cellStyle name="Normal 28 17" xfId="7781"/>
    <cellStyle name="Normal 28 18" xfId="7817"/>
    <cellStyle name="Normal 28 19" xfId="7853"/>
    <cellStyle name="Normal 28 2" xfId="6877"/>
    <cellStyle name="Normal 28 20" xfId="7889"/>
    <cellStyle name="Normal 28 21" xfId="7925"/>
    <cellStyle name="Normal 28 22" xfId="7961"/>
    <cellStyle name="Normal 28 23" xfId="7997"/>
    <cellStyle name="Normal 28 24" xfId="8033"/>
    <cellStyle name="Normal 28 25" xfId="8069"/>
    <cellStyle name="Normal 28 26" xfId="8104"/>
    <cellStyle name="Normal 28 27" xfId="8139"/>
    <cellStyle name="Normal 28 28" xfId="8174"/>
    <cellStyle name="Normal 28 29" xfId="8209"/>
    <cellStyle name="Normal 28 3" xfId="7277"/>
    <cellStyle name="Normal 28 30" xfId="8244"/>
    <cellStyle name="Normal 28 31" xfId="8279"/>
    <cellStyle name="Normal 28 32" xfId="8314"/>
    <cellStyle name="Normal 28 33" xfId="8349"/>
    <cellStyle name="Normal 28 34" xfId="8384"/>
    <cellStyle name="Normal 28 35" xfId="8418"/>
    <cellStyle name="Normal 28 36" xfId="8454"/>
    <cellStyle name="Normal 28 4" xfId="7313"/>
    <cellStyle name="Normal 28 5" xfId="7349"/>
    <cellStyle name="Normal 28 6" xfId="7385"/>
    <cellStyle name="Normal 28 7" xfId="7421"/>
    <cellStyle name="Normal 28 8" xfId="7457"/>
    <cellStyle name="Normal 28 9" xfId="7493"/>
    <cellStyle name="Normal 29" xfId="2413"/>
    <cellStyle name="Normal 29 10" xfId="7530"/>
    <cellStyle name="Normal 29 11" xfId="7566"/>
    <cellStyle name="Normal 29 12" xfId="7602"/>
    <cellStyle name="Normal 29 13" xfId="7638"/>
    <cellStyle name="Normal 29 14" xfId="7674"/>
    <cellStyle name="Normal 29 15" xfId="7710"/>
    <cellStyle name="Normal 29 16" xfId="7746"/>
    <cellStyle name="Normal 29 17" xfId="7782"/>
    <cellStyle name="Normal 29 18" xfId="7818"/>
    <cellStyle name="Normal 29 19" xfId="7854"/>
    <cellStyle name="Normal 29 2" xfId="6878"/>
    <cellStyle name="Normal 29 20" xfId="7890"/>
    <cellStyle name="Normal 29 21" xfId="7926"/>
    <cellStyle name="Normal 29 22" xfId="7962"/>
    <cellStyle name="Normal 29 23" xfId="7998"/>
    <cellStyle name="Normal 29 24" xfId="8034"/>
    <cellStyle name="Normal 29 25" xfId="8070"/>
    <cellStyle name="Normal 29 26" xfId="8105"/>
    <cellStyle name="Normal 29 27" xfId="8140"/>
    <cellStyle name="Normal 29 28" xfId="8175"/>
    <cellStyle name="Normal 29 29" xfId="8210"/>
    <cellStyle name="Normal 29 3" xfId="7278"/>
    <cellStyle name="Normal 29 30" xfId="8245"/>
    <cellStyle name="Normal 29 31" xfId="8280"/>
    <cellStyle name="Normal 29 32" xfId="8315"/>
    <cellStyle name="Normal 29 33" xfId="8350"/>
    <cellStyle name="Normal 29 34" xfId="8385"/>
    <cellStyle name="Normal 29 35" xfId="8419"/>
    <cellStyle name="Normal 29 36" xfId="8455"/>
    <cellStyle name="Normal 29 4" xfId="7314"/>
    <cellStyle name="Normal 29 5" xfId="7350"/>
    <cellStyle name="Normal 29 6" xfId="7386"/>
    <cellStyle name="Normal 29 7" xfId="7422"/>
    <cellStyle name="Normal 29 8" xfId="7458"/>
    <cellStyle name="Normal 29 9" xfId="7494"/>
    <cellStyle name="Normal 3" xfId="2"/>
    <cellStyle name="Normal 3 10" xfId="2035"/>
    <cellStyle name="Normal 3 10 2" xfId="4160"/>
    <cellStyle name="Normal 3 10 3" xfId="4362"/>
    <cellStyle name="Normal 3 10 4" xfId="4618"/>
    <cellStyle name="Normal 3 10 5" xfId="4341"/>
    <cellStyle name="Normal 3 10 6" xfId="4308"/>
    <cellStyle name="Normal 3 11" xfId="2389"/>
    <cellStyle name="Normal 3 12" xfId="2575"/>
    <cellStyle name="Normal 3 13" xfId="2607"/>
    <cellStyle name="Normal 3 14" xfId="2619"/>
    <cellStyle name="Normal 3 14 10" xfId="6117"/>
    <cellStyle name="Normal 3 14 11" xfId="5690"/>
    <cellStyle name="Normal 3 14 12" xfId="6921"/>
    <cellStyle name="Normal 3 14 13" xfId="6985"/>
    <cellStyle name="Normal 3 14 14" xfId="7042"/>
    <cellStyle name="Normal 3 14 15" xfId="7090"/>
    <cellStyle name="Normal 3 14 16" xfId="7134"/>
    <cellStyle name="Normal 3 14 17" xfId="7170"/>
    <cellStyle name="Normal 3 14 18" xfId="7201"/>
    <cellStyle name="Normal 3 14 19" xfId="7222"/>
    <cellStyle name="Normal 3 14 2" xfId="3016"/>
    <cellStyle name="Normal 3 14 3" xfId="4713"/>
    <cellStyle name="Normal 3 14 4" xfId="4902"/>
    <cellStyle name="Normal 3 14 5" xfId="5010"/>
    <cellStyle name="Normal 3 14 6" xfId="5072"/>
    <cellStyle name="Normal 3 14 7" xfId="2934"/>
    <cellStyle name="Normal 3 14 8" xfId="5336"/>
    <cellStyle name="Normal 3 14 9" xfId="5187"/>
    <cellStyle name="Normal 3 15" xfId="2646"/>
    <cellStyle name="Normal 3 15 10" xfId="6121"/>
    <cellStyle name="Normal 3 15 11" xfId="5447"/>
    <cellStyle name="Normal 3 15 12" xfId="6515"/>
    <cellStyle name="Normal 3 15 13" xfId="6753"/>
    <cellStyle name="Normal 3 15 14" xfId="5868"/>
    <cellStyle name="Normal 3 15 15" xfId="6744"/>
    <cellStyle name="Normal 3 15 16" xfId="6781"/>
    <cellStyle name="Normal 3 15 17" xfId="6093"/>
    <cellStyle name="Normal 3 15 18" xfId="5828"/>
    <cellStyle name="Normal 3 15 19" xfId="6254"/>
    <cellStyle name="Normal 3 15 2" xfId="3021"/>
    <cellStyle name="Normal 3 15 2 10" xfId="6984"/>
    <cellStyle name="Normal 3 15 2 11" xfId="7041"/>
    <cellStyle name="Normal 3 15 2 12" xfId="7089"/>
    <cellStyle name="Normal 3 15 2 13" xfId="7133"/>
    <cellStyle name="Normal 3 15 2 14" xfId="7169"/>
    <cellStyle name="Normal 3 15 2 15" xfId="7200"/>
    <cellStyle name="Normal 3 15 2 2" xfId="4538"/>
    <cellStyle name="Normal 3 15 2 3" xfId="5278"/>
    <cellStyle name="Normal 3 15 2 4" xfId="5343"/>
    <cellStyle name="Normal 3 15 2 5" xfId="2803"/>
    <cellStyle name="Normal 3 15 2 6" xfId="6643"/>
    <cellStyle name="Normal 3 15 2 7" xfId="6074"/>
    <cellStyle name="Normal 3 15 2 8" xfId="5741"/>
    <cellStyle name="Normal 3 15 2 9" xfId="6920"/>
    <cellStyle name="Normal 3 15 3" xfId="4733"/>
    <cellStyle name="Normal 3 15 4" xfId="4922"/>
    <cellStyle name="Normal 3 15 5" xfId="5029"/>
    <cellStyle name="Normal 3 15 6" xfId="5088"/>
    <cellStyle name="Normal 3 15 7" xfId="2976"/>
    <cellStyle name="Normal 3 15 8" xfId="2819"/>
    <cellStyle name="Normal 3 15 9" xfId="5239"/>
    <cellStyle name="Normal 3 16" xfId="2688"/>
    <cellStyle name="Normal 3 17" xfId="2711"/>
    <cellStyle name="Normal 3 18" xfId="2712"/>
    <cellStyle name="Normal 3 19" xfId="2726"/>
    <cellStyle name="Normal 3 19 10" xfId="6337"/>
    <cellStyle name="Normal 3 19 11" xfId="6303"/>
    <cellStyle name="Normal 3 19 12" xfId="5720"/>
    <cellStyle name="Normal 3 19 13" xfId="6760"/>
    <cellStyle name="Normal 3 19 14" xfId="6538"/>
    <cellStyle name="Normal 3 19 15" xfId="5661"/>
    <cellStyle name="Normal 3 19 2" xfId="4149"/>
    <cellStyle name="Normal 3 19 3" xfId="5215"/>
    <cellStyle name="Normal 3 19 4" xfId="2784"/>
    <cellStyle name="Normal 3 19 5" xfId="2776"/>
    <cellStyle name="Normal 3 19 6" xfId="6491"/>
    <cellStyle name="Normal 3 19 7" xfId="6314"/>
    <cellStyle name="Normal 3 19 8" xfId="5986"/>
    <cellStyle name="Normal 3 19 9" xfId="5474"/>
    <cellStyle name="Normal 3 2" xfId="10"/>
    <cellStyle name="Normal 3 2 10" xfId="4726"/>
    <cellStyle name="Normal 3 2 11" xfId="4866"/>
    <cellStyle name="Normal 3 2 12" xfId="4998"/>
    <cellStyle name="Normal 3 2 13" xfId="3001"/>
    <cellStyle name="Normal 3 2 14" xfId="2746"/>
    <cellStyle name="Normal 3 2 15" xfId="2971"/>
    <cellStyle name="Normal 3 2 16" xfId="5392"/>
    <cellStyle name="Normal 3 2 17" xfId="6749"/>
    <cellStyle name="Normal 3 2 18" xfId="5940"/>
    <cellStyle name="Normal 3 2 19" xfId="6152"/>
    <cellStyle name="Normal 3 2 2" xfId="100"/>
    <cellStyle name="Normal 3 2 2 10" xfId="5301"/>
    <cellStyle name="Normal 3 2 2 11" xfId="5290"/>
    <cellStyle name="Normal 3 2 2 12" xfId="5415"/>
    <cellStyle name="Normal 3 2 2 13" xfId="6058"/>
    <cellStyle name="Normal 3 2 2 14" xfId="5796"/>
    <cellStyle name="Normal 3 2 2 15" xfId="5704"/>
    <cellStyle name="Normal 3 2 2 16" xfId="6094"/>
    <cellStyle name="Normal 3 2 2 17" xfId="6580"/>
    <cellStyle name="Normal 3 2 2 18" xfId="6732"/>
    <cellStyle name="Normal 3 2 2 19" xfId="5457"/>
    <cellStyle name="Normal 3 2 2 2" xfId="1767"/>
    <cellStyle name="Normal 3 2 2 2 10" xfId="6161"/>
    <cellStyle name="Normal 3 2 2 2 11" xfId="5574"/>
    <cellStyle name="Normal 3 2 2 2 12" xfId="5545"/>
    <cellStyle name="Normal 3 2 2 2 13" xfId="5944"/>
    <cellStyle name="Normal 3 2 2 2 14" xfId="6355"/>
    <cellStyle name="Normal 3 2 2 2 15" xfId="5962"/>
    <cellStyle name="Normal 3 2 2 2 16" xfId="6519"/>
    <cellStyle name="Normal 3 2 2 2 17" xfId="5891"/>
    <cellStyle name="Normal 3 2 2 2 18" xfId="6007"/>
    <cellStyle name="Normal 3 2 2 2 19" xfId="5533"/>
    <cellStyle name="Normal 3 2 2 2 2" xfId="1780"/>
    <cellStyle name="Normal 3 2 2 2 2 10" xfId="6024"/>
    <cellStyle name="Normal 3 2 2 2 2 11" xfId="6818"/>
    <cellStyle name="Normal 3 2 2 2 2 12" xfId="5811"/>
    <cellStyle name="Normal 3 2 2 2 2 13" xfId="5936"/>
    <cellStyle name="Normal 3 2 2 2 2 14" xfId="5422"/>
    <cellStyle name="Normal 3 2 2 2 2 15" xfId="5435"/>
    <cellStyle name="Normal 3 2 2 2 2 2" xfId="3106"/>
    <cellStyle name="Normal 3 2 2 2 2 2 2" xfId="3120"/>
    <cellStyle name="Normal 3 2 2 2 2 3" xfId="5130"/>
    <cellStyle name="Normal 3 2 2 2 2 4" xfId="5335"/>
    <cellStyle name="Normal 3 2 2 2 2 5" xfId="2773"/>
    <cellStyle name="Normal 3 2 2 2 2 6" xfId="6170"/>
    <cellStyle name="Normal 3 2 2 2 2 7" xfId="5552"/>
    <cellStyle name="Normal 3 2 2 2 2 8" xfId="5817"/>
    <cellStyle name="Normal 3 2 2 2 2 9" xfId="5527"/>
    <cellStyle name="Normal 3 2 2 2 3" xfId="4150"/>
    <cellStyle name="Normal 3 2 2 2 4" xfId="4466"/>
    <cellStyle name="Normal 3 2 2 2 5" xfId="4621"/>
    <cellStyle name="Normal 3 2 2 2 6" xfId="4361"/>
    <cellStyle name="Normal 3 2 2 2 7" xfId="5121"/>
    <cellStyle name="Normal 3 2 2 2 8" xfId="2951"/>
    <cellStyle name="Normal 3 2 2 2 9" xfId="5194"/>
    <cellStyle name="Normal 3 2 2 20" xfId="5738"/>
    <cellStyle name="Normal 3 2 2 21" xfId="6352"/>
    <cellStyle name="Normal 3 2 2 3" xfId="2636"/>
    <cellStyle name="Normal 3 2 2 4" xfId="2695"/>
    <cellStyle name="Normal 3 2 2 5" xfId="2751"/>
    <cellStyle name="Normal 3 2 2 5 10" xfId="5632"/>
    <cellStyle name="Normal 3 2 2 5 11" xfId="6286"/>
    <cellStyle name="Normal 3 2 2 5 12" xfId="6670"/>
    <cellStyle name="Normal 3 2 2 5 13" xfId="6785"/>
    <cellStyle name="Normal 3 2 2 5 14" xfId="5985"/>
    <cellStyle name="Normal 3 2 2 5 15" xfId="6432"/>
    <cellStyle name="Normal 3 2 2 5 2" xfId="4413"/>
    <cellStyle name="Normal 3 2 2 5 3" xfId="5247"/>
    <cellStyle name="Normal 3 2 2 5 4" xfId="2810"/>
    <cellStyle name="Normal 3 2 2 5 5" xfId="2847"/>
    <cellStyle name="Normal 3 2 2 5 6" xfId="6585"/>
    <cellStyle name="Normal 3 2 2 5 7" xfId="5847"/>
    <cellStyle name="Normal 3 2 2 5 8" xfId="6456"/>
    <cellStyle name="Normal 3 2 2 5 9" xfId="6228"/>
    <cellStyle name="Normal 3 2 2 6" xfId="3127"/>
    <cellStyle name="Normal 3 2 2 7" xfId="4853"/>
    <cellStyle name="Normal 3 2 2 8" xfId="4991"/>
    <cellStyle name="Normal 3 2 2 9" xfId="2994"/>
    <cellStyle name="Normal 3 2 20" xfId="5595"/>
    <cellStyle name="Normal 3 2 21" xfId="6832"/>
    <cellStyle name="Normal 3 2 22" xfId="5900"/>
    <cellStyle name="Normal 3 2 23" xfId="6429"/>
    <cellStyle name="Normal 3 2 24" xfId="5581"/>
    <cellStyle name="Normal 3 2 25" xfId="6384"/>
    <cellStyle name="Normal 3 2 3" xfId="2023"/>
    <cellStyle name="Normal 3 2 4" xfId="2043"/>
    <cellStyle name="Normal 3 2 5" xfId="2045"/>
    <cellStyle name="Normal 3 2 6" xfId="2608"/>
    <cellStyle name="Normal 3 2 7" xfId="2625"/>
    <cellStyle name="Normal 3 2 7 10" xfId="6132"/>
    <cellStyle name="Normal 3 2 7 11" xfId="5683"/>
    <cellStyle name="Normal 3 2 7 12" xfId="5386"/>
    <cellStyle name="Normal 3 2 7 13" xfId="5988"/>
    <cellStyle name="Normal 3 2 7 14" xfId="5628"/>
    <cellStyle name="Normal 3 2 7 15" xfId="5476"/>
    <cellStyle name="Normal 3 2 7 16" xfId="5410"/>
    <cellStyle name="Normal 3 2 7 17" xfId="5619"/>
    <cellStyle name="Normal 3 2 7 18" xfId="5750"/>
    <cellStyle name="Normal 3 2 7 19" xfId="6512"/>
    <cellStyle name="Normal 3 2 7 2" xfId="3047"/>
    <cellStyle name="Normal 3 2 7 2 10" xfId="5965"/>
    <cellStyle name="Normal 3 2 7 2 11" xfId="6010"/>
    <cellStyle name="Normal 3 2 7 2 12" xfId="5468"/>
    <cellStyle name="Normal 3 2 7 2 13" xfId="6473"/>
    <cellStyle name="Normal 3 2 7 2 14" xfId="6223"/>
    <cellStyle name="Normal 3 2 7 2 15" xfId="5883"/>
    <cellStyle name="Normal 3 2 7 2 2" xfId="4526"/>
    <cellStyle name="Normal 3 2 7 2 3" xfId="5266"/>
    <cellStyle name="Normal 3 2 7 2 4" xfId="2967"/>
    <cellStyle name="Normal 3 2 7 2 5" xfId="2880"/>
    <cellStyle name="Normal 3 2 7 2 6" xfId="6631"/>
    <cellStyle name="Normal 3 2 7 2 7" xfId="6758"/>
    <cellStyle name="Normal 3 2 7 2 8" xfId="5951"/>
    <cellStyle name="Normal 3 2 7 2 9" xfId="5860"/>
    <cellStyle name="Normal 3 2 7 3" xfId="4718"/>
    <cellStyle name="Normal 3 2 7 4" xfId="4907"/>
    <cellStyle name="Normal 3 2 7 5" xfId="5015"/>
    <cellStyle name="Normal 3 2 7 6" xfId="5077"/>
    <cellStyle name="Normal 3 2 7 7" xfId="5104"/>
    <cellStyle name="Normal 3 2 7 8" xfId="2764"/>
    <cellStyle name="Normal 3 2 7 9" xfId="5306"/>
    <cellStyle name="Normal 3 2 8" xfId="2700"/>
    <cellStyle name="Normal 3 2 9" xfId="2732"/>
    <cellStyle name="Normal 3 2 9 10" xfId="6283"/>
    <cellStyle name="Normal 3 2 9 11" xfId="6367"/>
    <cellStyle name="Normal 3 2 9 12" xfId="6451"/>
    <cellStyle name="Normal 3 2 9 13" xfId="6234"/>
    <cellStyle name="Normal 3 2 9 14" xfId="5764"/>
    <cellStyle name="Normal 3 2 9 15" xfId="6476"/>
    <cellStyle name="Normal 3 2 9 2" xfId="4437"/>
    <cellStyle name="Normal 3 2 9 3" xfId="5252"/>
    <cellStyle name="Normal 3 2 9 4" xfId="2816"/>
    <cellStyle name="Normal 3 2 9 5" xfId="5319"/>
    <cellStyle name="Normal 3 2 9 6" xfId="6595"/>
    <cellStyle name="Normal 3 2 9 7" xfId="5803"/>
    <cellStyle name="Normal 3 2 9 8" xfId="6124"/>
    <cellStyle name="Normal 3 2 9 9" xfId="6323"/>
    <cellStyle name="Normal 3 20" xfId="4734"/>
    <cellStyle name="Normal 3 21" xfId="4784"/>
    <cellStyle name="Normal 3 22" xfId="4815"/>
    <cellStyle name="Normal 3 23" xfId="2716"/>
    <cellStyle name="Normal 3 23 10" xfId="7226"/>
    <cellStyle name="Normal 3 23 11" xfId="7238"/>
    <cellStyle name="Normal 3 23 2" xfId="6850"/>
    <cellStyle name="Normal 3 23 3" xfId="6947"/>
    <cellStyle name="Normal 3 23 4" xfId="7007"/>
    <cellStyle name="Normal 3 23 5" xfId="7059"/>
    <cellStyle name="Normal 3 23 6" xfId="7105"/>
    <cellStyle name="Normal 3 23 7" xfId="7147"/>
    <cellStyle name="Normal 3 23 8" xfId="7182"/>
    <cellStyle name="Normal 3 23 9" xfId="7208"/>
    <cellStyle name="Normal 3 24" xfId="5325"/>
    <cellStyle name="Normal 3 24 10" xfId="7228"/>
    <cellStyle name="Normal 3 24 11" xfId="7240"/>
    <cellStyle name="Normal 3 24 2" xfId="6854"/>
    <cellStyle name="Normal 3 24 3" xfId="6950"/>
    <cellStyle name="Normal 3 24 4" xfId="7010"/>
    <cellStyle name="Normal 3 24 5" xfId="7062"/>
    <cellStyle name="Normal 3 24 6" xfId="7108"/>
    <cellStyle name="Normal 3 24 7" xfId="7149"/>
    <cellStyle name="Normal 3 24 8" xfId="7184"/>
    <cellStyle name="Normal 3 24 9" xfId="7210"/>
    <cellStyle name="Normal 3 25" xfId="2822"/>
    <cellStyle name="Normal 3 26" xfId="2714"/>
    <cellStyle name="Normal 3 27" xfId="2944"/>
    <cellStyle name="Normal 3 28" xfId="5379"/>
    <cellStyle name="Normal 3 29" xfId="6768"/>
    <cellStyle name="Normal 3 3" xfId="14"/>
    <cellStyle name="Normal 3 3 10" xfId="2747"/>
    <cellStyle name="Normal 3 3 11" xfId="5361"/>
    <cellStyle name="Normal 3 3 12" xfId="5400"/>
    <cellStyle name="Normal 3 3 13" xfId="6067"/>
    <cellStyle name="Normal 3 3 14" xfId="5702"/>
    <cellStyle name="Normal 3 3 15" xfId="6354"/>
    <cellStyle name="Normal 3 3 16" xfId="6226"/>
    <cellStyle name="Normal 3 3 17" xfId="5987"/>
    <cellStyle name="Normal 3 3 18" xfId="6202"/>
    <cellStyle name="Normal 3 3 19" xfId="5976"/>
    <cellStyle name="Normal 3 3 2" xfId="1774"/>
    <cellStyle name="Normal 3 3 2 10" xfId="6155"/>
    <cellStyle name="Normal 3 3 2 11" xfId="5586"/>
    <cellStyle name="Normal 3 3 2 12" xfId="5699"/>
    <cellStyle name="Normal 3 3 2 13" xfId="6231"/>
    <cellStyle name="Normal 3 3 2 14" xfId="6423"/>
    <cellStyle name="Normal 3 3 2 15" xfId="5862"/>
    <cellStyle name="Normal 3 3 2 16" xfId="6533"/>
    <cellStyle name="Normal 3 3 2 17" xfId="6848"/>
    <cellStyle name="Normal 3 3 2 18" xfId="6703"/>
    <cellStyle name="Normal 3 3 2 19" xfId="5502"/>
    <cellStyle name="Normal 3 3 2 2" xfId="3097"/>
    <cellStyle name="Normal 3 3 2 2 10" xfId="5770"/>
    <cellStyle name="Normal 3 3 2 2 11" xfId="5679"/>
    <cellStyle name="Normal 3 3 2 2 12" xfId="6035"/>
    <cellStyle name="Normal 3 3 2 2 13" xfId="6659"/>
    <cellStyle name="Normal 3 3 2 2 14" xfId="5557"/>
    <cellStyle name="Normal 3 3 2 2 15" xfId="6391"/>
    <cellStyle name="Normal 3 3 2 2 2" xfId="3114"/>
    <cellStyle name="Normal 3 3 2 2 3" xfId="5125"/>
    <cellStyle name="Normal 3 3 2 2 4" xfId="5327"/>
    <cellStyle name="Normal 3 3 2 2 5" xfId="2715"/>
    <cellStyle name="Normal 3 3 2 2 6" xfId="6165"/>
    <cellStyle name="Normal 3 3 2 2 7" xfId="5564"/>
    <cellStyle name="Normal 3 3 2 2 8" xfId="6292"/>
    <cellStyle name="Normal 3 3 2 2 9" xfId="6146"/>
    <cellStyle name="Normal 3 3 2 3" xfId="4204"/>
    <cellStyle name="Normal 3 3 2 4" xfId="4463"/>
    <cellStyle name="Normal 3 3 2 5" xfId="4257"/>
    <cellStyle name="Normal 3 3 2 6" xfId="3253"/>
    <cellStyle name="Normal 3 3 2 7" xfId="5116"/>
    <cellStyle name="Normal 3 3 2 8" xfId="2842"/>
    <cellStyle name="Normal 3 3 2 9" xfId="5166"/>
    <cellStyle name="Normal 3 3 20" xfId="5616"/>
    <cellStyle name="Normal 3 3 21" xfId="6697"/>
    <cellStyle name="Normal 3 3 3" xfId="2630"/>
    <cellStyle name="Normal 3 3 4" xfId="2683"/>
    <cellStyle name="Normal 3 3 5" xfId="2739"/>
    <cellStyle name="Normal 3 3 5 10" xfId="5797"/>
    <cellStyle name="Normal 3 3 5 11" xfId="6620"/>
    <cellStyle name="Normal 3 3 5 12" xfId="6086"/>
    <cellStyle name="Normal 3 3 5 13" xfId="6961"/>
    <cellStyle name="Normal 3 3 5 14" xfId="7021"/>
    <cellStyle name="Normal 3 3 5 15" xfId="7073"/>
    <cellStyle name="Normal 3 3 5 2" xfId="4168"/>
    <cellStyle name="Normal 3 3 5 3" xfId="5221"/>
    <cellStyle name="Normal 3 3 5 4" xfId="5334"/>
    <cellStyle name="Normal 3 3 5 5" xfId="5203"/>
    <cellStyle name="Normal 3 3 5 6" xfId="6498"/>
    <cellStyle name="Normal 3 3 5 7" xfId="5427"/>
    <cellStyle name="Normal 3 3 5 8" xfId="6296"/>
    <cellStyle name="Normal 3 3 5 9" xfId="5924"/>
    <cellStyle name="Normal 3 3 6" xfId="4456"/>
    <cellStyle name="Normal 3 3 7" xfId="3027"/>
    <cellStyle name="Normal 3 3 8" xfId="4223"/>
    <cellStyle name="Normal 3 3 9" xfId="2909"/>
    <cellStyle name="Normal 3 30" xfId="6004"/>
    <cellStyle name="Normal 3 31" xfId="5511"/>
    <cellStyle name="Normal 3 32" xfId="5559"/>
    <cellStyle name="Normal 3 33" xfId="5787"/>
    <cellStyle name="Normal 3 34" xfId="5971"/>
    <cellStyle name="Normal 3 35" xfId="5762"/>
    <cellStyle name="Normal 3 36" xfId="6742"/>
    <cellStyle name="Normal 3 37" xfId="6922"/>
    <cellStyle name="Normal 3 4" xfId="16"/>
    <cellStyle name="Normal 3 4 2" xfId="1789"/>
    <cellStyle name="Normal 3 5" xfId="58"/>
    <cellStyle name="Normal 3 6" xfId="2085"/>
    <cellStyle name="Normal 3 7" xfId="2055"/>
    <cellStyle name="Normal 3 8" xfId="2109"/>
    <cellStyle name="Normal 3 9" xfId="2057"/>
    <cellStyle name="Normal 3 9 2" xfId="4186"/>
    <cellStyle name="Normal 3 9 3" xfId="4346"/>
    <cellStyle name="Normal 3 9 4" xfId="4253"/>
    <cellStyle name="Normal 3 9 5" xfId="4233"/>
    <cellStyle name="Normal 3 9 6" xfId="4775"/>
    <cellStyle name="Normal 30" xfId="2414"/>
    <cellStyle name="Normal 30 10" xfId="7531"/>
    <cellStyle name="Normal 30 11" xfId="7567"/>
    <cellStyle name="Normal 30 12" xfId="7603"/>
    <cellStyle name="Normal 30 13" xfId="7639"/>
    <cellStyle name="Normal 30 14" xfId="7675"/>
    <cellStyle name="Normal 30 15" xfId="7711"/>
    <cellStyle name="Normal 30 16" xfId="7747"/>
    <cellStyle name="Normal 30 17" xfId="7783"/>
    <cellStyle name="Normal 30 18" xfId="7819"/>
    <cellStyle name="Normal 30 19" xfId="7855"/>
    <cellStyle name="Normal 30 2" xfId="6879"/>
    <cellStyle name="Normal 30 20" xfId="7891"/>
    <cellStyle name="Normal 30 21" xfId="7927"/>
    <cellStyle name="Normal 30 22" xfId="7963"/>
    <cellStyle name="Normal 30 23" xfId="7999"/>
    <cellStyle name="Normal 30 24" xfId="8035"/>
    <cellStyle name="Normal 30 25" xfId="8071"/>
    <cellStyle name="Normal 30 26" xfId="8106"/>
    <cellStyle name="Normal 30 27" xfId="8141"/>
    <cellStyle name="Normal 30 28" xfId="8176"/>
    <cellStyle name="Normal 30 29" xfId="8211"/>
    <cellStyle name="Normal 30 3" xfId="7279"/>
    <cellStyle name="Normal 30 30" xfId="8246"/>
    <cellStyle name="Normal 30 31" xfId="8281"/>
    <cellStyle name="Normal 30 32" xfId="8316"/>
    <cellStyle name="Normal 30 33" xfId="8351"/>
    <cellStyle name="Normal 30 34" xfId="8386"/>
    <cellStyle name="Normal 30 35" xfId="8420"/>
    <cellStyle name="Normal 30 36" xfId="8456"/>
    <cellStyle name="Normal 30 4" xfId="7315"/>
    <cellStyle name="Normal 30 5" xfId="7351"/>
    <cellStyle name="Normal 30 6" xfId="7387"/>
    <cellStyle name="Normal 30 7" xfId="7423"/>
    <cellStyle name="Normal 30 8" xfId="7459"/>
    <cellStyle name="Normal 30 9" xfId="7495"/>
    <cellStyle name="Normal 31" xfId="2415"/>
    <cellStyle name="Normal 31 10" xfId="7532"/>
    <cellStyle name="Normal 31 11" xfId="7568"/>
    <cellStyle name="Normal 31 12" xfId="7604"/>
    <cellStyle name="Normal 31 13" xfId="7640"/>
    <cellStyle name="Normal 31 14" xfId="7676"/>
    <cellStyle name="Normal 31 15" xfId="7712"/>
    <cellStyle name="Normal 31 16" xfId="7748"/>
    <cellStyle name="Normal 31 17" xfId="7784"/>
    <cellStyle name="Normal 31 18" xfId="7820"/>
    <cellStyle name="Normal 31 19" xfId="7856"/>
    <cellStyle name="Normal 31 2" xfId="6880"/>
    <cellStyle name="Normal 31 20" xfId="7892"/>
    <cellStyle name="Normal 31 21" xfId="7928"/>
    <cellStyle name="Normal 31 22" xfId="7964"/>
    <cellStyle name="Normal 31 23" xfId="8000"/>
    <cellStyle name="Normal 31 24" xfId="8036"/>
    <cellStyle name="Normal 31 25" xfId="8072"/>
    <cellStyle name="Normal 31 26" xfId="8107"/>
    <cellStyle name="Normal 31 27" xfId="8142"/>
    <cellStyle name="Normal 31 28" xfId="8177"/>
    <cellStyle name="Normal 31 29" xfId="8212"/>
    <cellStyle name="Normal 31 3" xfId="7280"/>
    <cellStyle name="Normal 31 30" xfId="8247"/>
    <cellStyle name="Normal 31 31" xfId="8282"/>
    <cellStyle name="Normal 31 32" xfId="8317"/>
    <cellStyle name="Normal 31 33" xfId="8352"/>
    <cellStyle name="Normal 31 34" xfId="8387"/>
    <cellStyle name="Normal 31 35" xfId="8421"/>
    <cellStyle name="Normal 31 36" xfId="8457"/>
    <cellStyle name="Normal 31 4" xfId="7316"/>
    <cellStyle name="Normal 31 5" xfId="7352"/>
    <cellStyle name="Normal 31 6" xfId="7388"/>
    <cellStyle name="Normal 31 7" xfId="7424"/>
    <cellStyle name="Normal 31 8" xfId="7460"/>
    <cellStyle name="Normal 31 9" xfId="7496"/>
    <cellStyle name="Normal 32" xfId="2416"/>
    <cellStyle name="Normal 32 10" xfId="7533"/>
    <cellStyle name="Normal 32 11" xfId="7569"/>
    <cellStyle name="Normal 32 12" xfId="7605"/>
    <cellStyle name="Normal 32 13" xfId="7641"/>
    <cellStyle name="Normal 32 14" xfId="7677"/>
    <cellStyle name="Normal 32 15" xfId="7713"/>
    <cellStyle name="Normal 32 16" xfId="7749"/>
    <cellStyle name="Normal 32 17" xfId="7785"/>
    <cellStyle name="Normal 32 18" xfId="7821"/>
    <cellStyle name="Normal 32 19" xfId="7857"/>
    <cellStyle name="Normal 32 2" xfId="6881"/>
    <cellStyle name="Normal 32 20" xfId="7893"/>
    <cellStyle name="Normal 32 21" xfId="7929"/>
    <cellStyle name="Normal 32 22" xfId="7965"/>
    <cellStyle name="Normal 32 23" xfId="8001"/>
    <cellStyle name="Normal 32 24" xfId="8037"/>
    <cellStyle name="Normal 32 25" xfId="8073"/>
    <cellStyle name="Normal 32 26" xfId="8108"/>
    <cellStyle name="Normal 32 27" xfId="8143"/>
    <cellStyle name="Normal 32 28" xfId="8178"/>
    <cellStyle name="Normal 32 29" xfId="8213"/>
    <cellStyle name="Normal 32 3" xfId="7281"/>
    <cellStyle name="Normal 32 30" xfId="8248"/>
    <cellStyle name="Normal 32 31" xfId="8283"/>
    <cellStyle name="Normal 32 32" xfId="8318"/>
    <cellStyle name="Normal 32 33" xfId="8353"/>
    <cellStyle name="Normal 32 34" xfId="8388"/>
    <cellStyle name="Normal 32 35" xfId="8422"/>
    <cellStyle name="Normal 32 36" xfId="8458"/>
    <cellStyle name="Normal 32 4" xfId="7317"/>
    <cellStyle name="Normal 32 5" xfId="7353"/>
    <cellStyle name="Normal 32 6" xfId="7389"/>
    <cellStyle name="Normal 32 7" xfId="7425"/>
    <cellStyle name="Normal 32 8" xfId="7461"/>
    <cellStyle name="Normal 32 9" xfId="7497"/>
    <cellStyle name="Normal 33" xfId="2417"/>
    <cellStyle name="Normal 33 10" xfId="7534"/>
    <cellStyle name="Normal 33 11" xfId="7570"/>
    <cellStyle name="Normal 33 12" xfId="7606"/>
    <cellStyle name="Normal 33 13" xfId="7642"/>
    <cellStyle name="Normal 33 14" xfId="7678"/>
    <cellStyle name="Normal 33 15" xfId="7714"/>
    <cellStyle name="Normal 33 16" xfId="7750"/>
    <cellStyle name="Normal 33 17" xfId="7786"/>
    <cellStyle name="Normal 33 18" xfId="7822"/>
    <cellStyle name="Normal 33 19" xfId="7858"/>
    <cellStyle name="Normal 33 2" xfId="6882"/>
    <cellStyle name="Normal 33 20" xfId="7894"/>
    <cellStyle name="Normal 33 21" xfId="7930"/>
    <cellStyle name="Normal 33 22" xfId="7966"/>
    <cellStyle name="Normal 33 23" xfId="8002"/>
    <cellStyle name="Normal 33 24" xfId="8038"/>
    <cellStyle name="Normal 33 25" xfId="8074"/>
    <cellStyle name="Normal 33 26" xfId="8109"/>
    <cellStyle name="Normal 33 27" xfId="8144"/>
    <cellStyle name="Normal 33 28" xfId="8179"/>
    <cellStyle name="Normal 33 29" xfId="8214"/>
    <cellStyle name="Normal 33 3" xfId="7282"/>
    <cellStyle name="Normal 33 30" xfId="8249"/>
    <cellStyle name="Normal 33 31" xfId="8284"/>
    <cellStyle name="Normal 33 32" xfId="8319"/>
    <cellStyle name="Normal 33 33" xfId="8354"/>
    <cellStyle name="Normal 33 34" xfId="8389"/>
    <cellStyle name="Normal 33 35" xfId="8423"/>
    <cellStyle name="Normal 33 36" xfId="8459"/>
    <cellStyle name="Normal 33 4" xfId="7318"/>
    <cellStyle name="Normal 33 5" xfId="7354"/>
    <cellStyle name="Normal 33 6" xfId="7390"/>
    <cellStyle name="Normal 33 7" xfId="7426"/>
    <cellStyle name="Normal 33 8" xfId="7462"/>
    <cellStyle name="Normal 33 9" xfId="7498"/>
    <cellStyle name="Normal 34" xfId="2418"/>
    <cellStyle name="Normal 34 10" xfId="7535"/>
    <cellStyle name="Normal 34 11" xfId="7571"/>
    <cellStyle name="Normal 34 12" xfId="7607"/>
    <cellStyle name="Normal 34 13" xfId="7643"/>
    <cellStyle name="Normal 34 14" xfId="7679"/>
    <cellStyle name="Normal 34 15" xfId="7715"/>
    <cellStyle name="Normal 34 16" xfId="7751"/>
    <cellStyle name="Normal 34 17" xfId="7787"/>
    <cellStyle name="Normal 34 18" xfId="7823"/>
    <cellStyle name="Normal 34 19" xfId="7859"/>
    <cellStyle name="Normal 34 2" xfId="6883"/>
    <cellStyle name="Normal 34 20" xfId="7895"/>
    <cellStyle name="Normal 34 21" xfId="7931"/>
    <cellStyle name="Normal 34 22" xfId="7967"/>
    <cellStyle name="Normal 34 23" xfId="8003"/>
    <cellStyle name="Normal 34 24" xfId="8039"/>
    <cellStyle name="Normal 34 25" xfId="8075"/>
    <cellStyle name="Normal 34 26" xfId="8110"/>
    <cellStyle name="Normal 34 27" xfId="8145"/>
    <cellStyle name="Normal 34 28" xfId="8180"/>
    <cellStyle name="Normal 34 29" xfId="8215"/>
    <cellStyle name="Normal 34 3" xfId="7283"/>
    <cellStyle name="Normal 34 30" xfId="8250"/>
    <cellStyle name="Normal 34 31" xfId="8285"/>
    <cellStyle name="Normal 34 32" xfId="8320"/>
    <cellStyle name="Normal 34 33" xfId="8355"/>
    <cellStyle name="Normal 34 34" xfId="8390"/>
    <cellStyle name="Normal 34 35" xfId="8424"/>
    <cellStyle name="Normal 34 36" xfId="8460"/>
    <cellStyle name="Normal 34 4" xfId="7319"/>
    <cellStyle name="Normal 34 5" xfId="7355"/>
    <cellStyle name="Normal 34 6" xfId="7391"/>
    <cellStyle name="Normal 34 7" xfId="7427"/>
    <cellStyle name="Normal 34 8" xfId="7463"/>
    <cellStyle name="Normal 34 9" xfId="7499"/>
    <cellStyle name="Normal 35" xfId="2419"/>
    <cellStyle name="Normal 35 10" xfId="7536"/>
    <cellStyle name="Normal 35 11" xfId="7572"/>
    <cellStyle name="Normal 35 12" xfId="7608"/>
    <cellStyle name="Normal 35 13" xfId="7644"/>
    <cellStyle name="Normal 35 14" xfId="7680"/>
    <cellStyle name="Normal 35 15" xfId="7716"/>
    <cellStyle name="Normal 35 16" xfId="7752"/>
    <cellStyle name="Normal 35 17" xfId="7788"/>
    <cellStyle name="Normal 35 18" xfId="7824"/>
    <cellStyle name="Normal 35 19" xfId="7860"/>
    <cellStyle name="Normal 35 2" xfId="6884"/>
    <cellStyle name="Normal 35 20" xfId="7896"/>
    <cellStyle name="Normal 35 21" xfId="7932"/>
    <cellStyle name="Normal 35 22" xfId="7968"/>
    <cellStyle name="Normal 35 23" xfId="8004"/>
    <cellStyle name="Normal 35 24" xfId="8040"/>
    <cellStyle name="Normal 35 25" xfId="8076"/>
    <cellStyle name="Normal 35 26" xfId="8111"/>
    <cellStyle name="Normal 35 27" xfId="8146"/>
    <cellStyle name="Normal 35 28" xfId="8181"/>
    <cellStyle name="Normal 35 29" xfId="8216"/>
    <cellStyle name="Normal 35 3" xfId="7284"/>
    <cellStyle name="Normal 35 30" xfId="8251"/>
    <cellStyle name="Normal 35 31" xfId="8286"/>
    <cellStyle name="Normal 35 32" xfId="8321"/>
    <cellStyle name="Normal 35 33" xfId="8356"/>
    <cellStyle name="Normal 35 34" xfId="8391"/>
    <cellStyle name="Normal 35 35" xfId="8425"/>
    <cellStyle name="Normal 35 36" xfId="8461"/>
    <cellStyle name="Normal 35 4" xfId="7320"/>
    <cellStyle name="Normal 35 5" xfId="7356"/>
    <cellStyle name="Normal 35 6" xfId="7392"/>
    <cellStyle name="Normal 35 7" xfId="7428"/>
    <cellStyle name="Normal 35 8" xfId="7464"/>
    <cellStyle name="Normal 35 9" xfId="7500"/>
    <cellStyle name="Normal 36" xfId="2420"/>
    <cellStyle name="Normal 36 10" xfId="7537"/>
    <cellStyle name="Normal 36 11" xfId="7573"/>
    <cellStyle name="Normal 36 12" xfId="7609"/>
    <cellStyle name="Normal 36 13" xfId="7645"/>
    <cellStyle name="Normal 36 14" xfId="7681"/>
    <cellStyle name="Normal 36 15" xfId="7717"/>
    <cellStyle name="Normal 36 16" xfId="7753"/>
    <cellStyle name="Normal 36 17" xfId="7789"/>
    <cellStyle name="Normal 36 18" xfId="7825"/>
    <cellStyle name="Normal 36 19" xfId="7861"/>
    <cellStyle name="Normal 36 2" xfId="6885"/>
    <cellStyle name="Normal 36 20" xfId="7897"/>
    <cellStyle name="Normal 36 21" xfId="7933"/>
    <cellStyle name="Normal 36 22" xfId="7969"/>
    <cellStyle name="Normal 36 23" xfId="8005"/>
    <cellStyle name="Normal 36 24" xfId="8041"/>
    <cellStyle name="Normal 36 25" xfId="8077"/>
    <cellStyle name="Normal 36 26" xfId="8112"/>
    <cellStyle name="Normal 36 27" xfId="8147"/>
    <cellStyle name="Normal 36 28" xfId="8182"/>
    <cellStyle name="Normal 36 29" xfId="8217"/>
    <cellStyle name="Normal 36 3" xfId="7285"/>
    <cellStyle name="Normal 36 30" xfId="8252"/>
    <cellStyle name="Normal 36 31" xfId="8287"/>
    <cellStyle name="Normal 36 32" xfId="8322"/>
    <cellStyle name="Normal 36 33" xfId="8357"/>
    <cellStyle name="Normal 36 34" xfId="8392"/>
    <cellStyle name="Normal 36 35" xfId="8426"/>
    <cellStyle name="Normal 36 36" xfId="8462"/>
    <cellStyle name="Normal 36 4" xfId="7321"/>
    <cellStyle name="Normal 36 5" xfId="7357"/>
    <cellStyle name="Normal 36 6" xfId="7393"/>
    <cellStyle name="Normal 36 7" xfId="7429"/>
    <cellStyle name="Normal 36 8" xfId="7465"/>
    <cellStyle name="Normal 36 9" xfId="7501"/>
    <cellStyle name="Normal 37" xfId="2421"/>
    <cellStyle name="Normal 37 10" xfId="7538"/>
    <cellStyle name="Normal 37 11" xfId="7574"/>
    <cellStyle name="Normal 37 12" xfId="7610"/>
    <cellStyle name="Normal 37 13" xfId="7646"/>
    <cellStyle name="Normal 37 14" xfId="7682"/>
    <cellStyle name="Normal 37 15" xfId="7718"/>
    <cellStyle name="Normal 37 16" xfId="7754"/>
    <cellStyle name="Normal 37 17" xfId="7790"/>
    <cellStyle name="Normal 37 18" xfId="7826"/>
    <cellStyle name="Normal 37 19" xfId="7862"/>
    <cellStyle name="Normal 37 2" xfId="6886"/>
    <cellStyle name="Normal 37 20" xfId="7898"/>
    <cellStyle name="Normal 37 21" xfId="7934"/>
    <cellStyle name="Normal 37 22" xfId="7970"/>
    <cellStyle name="Normal 37 23" xfId="8006"/>
    <cellStyle name="Normal 37 24" xfId="8042"/>
    <cellStyle name="Normal 37 25" xfId="8078"/>
    <cellStyle name="Normal 37 26" xfId="8113"/>
    <cellStyle name="Normal 37 27" xfId="8148"/>
    <cellStyle name="Normal 37 28" xfId="8183"/>
    <cellStyle name="Normal 37 29" xfId="8218"/>
    <cellStyle name="Normal 37 3" xfId="7286"/>
    <cellStyle name="Normal 37 30" xfId="8253"/>
    <cellStyle name="Normal 37 31" xfId="8288"/>
    <cellStyle name="Normal 37 32" xfId="8323"/>
    <cellStyle name="Normal 37 33" xfId="8358"/>
    <cellStyle name="Normal 37 34" xfId="8393"/>
    <cellStyle name="Normal 37 35" xfId="8427"/>
    <cellStyle name="Normal 37 36" xfId="8463"/>
    <cellStyle name="Normal 37 4" xfId="7322"/>
    <cellStyle name="Normal 37 5" xfId="7358"/>
    <cellStyle name="Normal 37 6" xfId="7394"/>
    <cellStyle name="Normal 37 7" xfId="7430"/>
    <cellStyle name="Normal 37 8" xfId="7466"/>
    <cellStyle name="Normal 37 9" xfId="7502"/>
    <cellStyle name="Normal 38" xfId="2422"/>
    <cellStyle name="Normal 38 10" xfId="7539"/>
    <cellStyle name="Normal 38 11" xfId="7575"/>
    <cellStyle name="Normal 38 12" xfId="7611"/>
    <cellStyle name="Normal 38 13" xfId="7647"/>
    <cellStyle name="Normal 38 14" xfId="7683"/>
    <cellStyle name="Normal 38 15" xfId="7719"/>
    <cellStyle name="Normal 38 16" xfId="7755"/>
    <cellStyle name="Normal 38 17" xfId="7791"/>
    <cellStyle name="Normal 38 18" xfId="7827"/>
    <cellStyle name="Normal 38 19" xfId="7863"/>
    <cellStyle name="Normal 38 2" xfId="6887"/>
    <cellStyle name="Normal 38 20" xfId="7899"/>
    <cellStyle name="Normal 38 21" xfId="7935"/>
    <cellStyle name="Normal 38 22" xfId="7971"/>
    <cellStyle name="Normal 38 23" xfId="8007"/>
    <cellStyle name="Normal 38 24" xfId="8043"/>
    <cellStyle name="Normal 38 25" xfId="8079"/>
    <cellStyle name="Normal 38 26" xfId="8114"/>
    <cellStyle name="Normal 38 27" xfId="8149"/>
    <cellStyle name="Normal 38 28" xfId="8184"/>
    <cellStyle name="Normal 38 29" xfId="8219"/>
    <cellStyle name="Normal 38 3" xfId="7287"/>
    <cellStyle name="Normal 38 30" xfId="8254"/>
    <cellStyle name="Normal 38 31" xfId="8289"/>
    <cellStyle name="Normal 38 32" xfId="8324"/>
    <cellStyle name="Normal 38 33" xfId="8359"/>
    <cellStyle name="Normal 38 34" xfId="8394"/>
    <cellStyle name="Normal 38 35" xfId="8428"/>
    <cellStyle name="Normal 38 36" xfId="8464"/>
    <cellStyle name="Normal 38 4" xfId="7323"/>
    <cellStyle name="Normal 38 5" xfId="7359"/>
    <cellStyle name="Normal 38 6" xfId="7395"/>
    <cellStyle name="Normal 38 7" xfId="7431"/>
    <cellStyle name="Normal 38 8" xfId="7467"/>
    <cellStyle name="Normal 38 9" xfId="7503"/>
    <cellStyle name="Normal 39" xfId="2423"/>
    <cellStyle name="Normal 39 10" xfId="7540"/>
    <cellStyle name="Normal 39 11" xfId="7576"/>
    <cellStyle name="Normal 39 12" xfId="7612"/>
    <cellStyle name="Normal 39 13" xfId="7648"/>
    <cellStyle name="Normal 39 14" xfId="7684"/>
    <cellStyle name="Normal 39 15" xfId="7720"/>
    <cellStyle name="Normal 39 16" xfId="7756"/>
    <cellStyle name="Normal 39 17" xfId="7792"/>
    <cellStyle name="Normal 39 18" xfId="7828"/>
    <cellStyle name="Normal 39 19" xfId="7864"/>
    <cellStyle name="Normal 39 2" xfId="6888"/>
    <cellStyle name="Normal 39 20" xfId="7900"/>
    <cellStyle name="Normal 39 21" xfId="7936"/>
    <cellStyle name="Normal 39 22" xfId="7972"/>
    <cellStyle name="Normal 39 23" xfId="8008"/>
    <cellStyle name="Normal 39 24" xfId="8044"/>
    <cellStyle name="Normal 39 25" xfId="8080"/>
    <cellStyle name="Normal 39 26" xfId="8115"/>
    <cellStyle name="Normal 39 27" xfId="8150"/>
    <cellStyle name="Normal 39 28" xfId="8185"/>
    <cellStyle name="Normal 39 29" xfId="8220"/>
    <cellStyle name="Normal 39 3" xfId="7288"/>
    <cellStyle name="Normal 39 30" xfId="8255"/>
    <cellStyle name="Normal 39 31" xfId="8290"/>
    <cellStyle name="Normal 39 32" xfId="8325"/>
    <cellStyle name="Normal 39 33" xfId="8360"/>
    <cellStyle name="Normal 39 34" xfId="8395"/>
    <cellStyle name="Normal 39 35" xfId="8429"/>
    <cellStyle name="Normal 39 36" xfId="8465"/>
    <cellStyle name="Normal 39 4" xfId="7324"/>
    <cellStyle name="Normal 39 5" xfId="7360"/>
    <cellStyle name="Normal 39 6" xfId="7396"/>
    <cellStyle name="Normal 39 7" xfId="7432"/>
    <cellStyle name="Normal 39 8" xfId="7468"/>
    <cellStyle name="Normal 39 9" xfId="7504"/>
    <cellStyle name="Normal 4" xfId="59"/>
    <cellStyle name="Normal 4 10" xfId="2157"/>
    <cellStyle name="Normal 4 10 2" xfId="4267"/>
    <cellStyle name="Normal 4 10 3" xfId="4375"/>
    <cellStyle name="Normal 4 10 4" xfId="4248"/>
    <cellStyle name="Normal 4 10 5" xfId="4818"/>
    <cellStyle name="Normal 4 10 6" xfId="4966"/>
    <cellStyle name="Normal 4 11" xfId="2230"/>
    <cellStyle name="Normal 4 11 2" xfId="4317"/>
    <cellStyle name="Normal 4 11 3" xfId="4564"/>
    <cellStyle name="Normal 4 11 4" xfId="4789"/>
    <cellStyle name="Normal 4 11 5" xfId="4796"/>
    <cellStyle name="Normal 4 11 6" xfId="4777"/>
    <cellStyle name="Normal 4 12" xfId="2390"/>
    <cellStyle name="Normal 4 13" xfId="2576"/>
    <cellStyle name="Normal 4 14" xfId="2587"/>
    <cellStyle name="Normal 4 15" xfId="2621"/>
    <cellStyle name="Normal 4 15 10" xfId="5201"/>
    <cellStyle name="Normal 4 15 11" xfId="6115"/>
    <cellStyle name="Normal 4 15 12" xfId="5693"/>
    <cellStyle name="Normal 4 15 13" xfId="5791"/>
    <cellStyle name="Normal 4 15 14" xfId="5646"/>
    <cellStyle name="Normal 4 15 15" xfId="6569"/>
    <cellStyle name="Normal 4 15 16" xfId="6589"/>
    <cellStyle name="Normal 4 15 17" xfId="5806"/>
    <cellStyle name="Normal 4 15 18" xfId="6199"/>
    <cellStyle name="Normal 4 15 19" xfId="5446"/>
    <cellStyle name="Normal 4 15 2" xfId="2708"/>
    <cellStyle name="Normal 4 15 2 10" xfId="6627"/>
    <cellStyle name="Normal 4 15 2 11" xfId="6568"/>
    <cellStyle name="Normal 4 15 2 12" xfId="5913"/>
    <cellStyle name="Normal 4 15 2 13" xfId="6830"/>
    <cellStyle name="Normal 4 15 2 14" xfId="6536"/>
    <cellStyle name="Normal 4 15 2 15" xfId="6462"/>
    <cellStyle name="Normal 4 15 2 16" xfId="5462"/>
    <cellStyle name="Normal 4 15 2 17" xfId="5968"/>
    <cellStyle name="Normal 4 15 2 18" xfId="5551"/>
    <cellStyle name="Normal 4 15 2 19" xfId="5601"/>
    <cellStyle name="Normal 4 15 2 2" xfId="4522"/>
    <cellStyle name="Normal 4 15 2 2 10" xfId="6087"/>
    <cellStyle name="Normal 4 15 2 2 11" xfId="5776"/>
    <cellStyle name="Normal 4 15 2 2 12" xfId="5689"/>
    <cellStyle name="Normal 4 15 2 2 13" xfId="6813"/>
    <cellStyle name="Normal 4 15 2 2 14" xfId="6438"/>
    <cellStyle name="Normal 4 15 2 2 15" xfId="6214"/>
    <cellStyle name="Normal 4 15 2 2 2" xfId="4557"/>
    <cellStyle name="Normal 4 15 2 2 3" xfId="5300"/>
    <cellStyle name="Normal 4 15 2 2 4" xfId="2915"/>
    <cellStyle name="Normal 4 15 2 2 5" xfId="3011"/>
    <cellStyle name="Normal 4 15 2 2 6" xfId="6669"/>
    <cellStyle name="Normal 4 15 2 2 7" xfId="6578"/>
    <cellStyle name="Normal 4 15 2 2 8" xfId="6731"/>
    <cellStyle name="Normal 4 15 2 2 9" xfId="5901"/>
    <cellStyle name="Normal 4 15 2 3" xfId="4771"/>
    <cellStyle name="Normal 4 15 2 4" xfId="4960"/>
    <cellStyle name="Normal 4 15 2 5" xfId="5058"/>
    <cellStyle name="Normal 4 15 2 6" xfId="5101"/>
    <cellStyle name="Normal 4 15 2 7" xfId="5262"/>
    <cellStyle name="Normal 4 15 2 8" xfId="2943"/>
    <cellStyle name="Normal 4 15 2 9" xfId="2940"/>
    <cellStyle name="Normal 4 15 20" xfId="6159"/>
    <cellStyle name="Normal 4 15 3" xfId="2710"/>
    <cellStyle name="Normal 4 15 4" xfId="3014"/>
    <cellStyle name="Normal 4 15 4 10" xfId="6939"/>
    <cellStyle name="Normal 4 15 4 11" xfId="6999"/>
    <cellStyle name="Normal 4 15 4 12" xfId="7053"/>
    <cellStyle name="Normal 4 15 4 13" xfId="7099"/>
    <cellStyle name="Normal 4 15 4 14" xfId="7141"/>
    <cellStyle name="Normal 4 15 4 15" xfId="7176"/>
    <cellStyle name="Normal 4 15 4 2" xfId="4715"/>
    <cellStyle name="Normal 4 15 4 3" xfId="5316"/>
    <cellStyle name="Normal 4 15 4 4" xfId="2914"/>
    <cellStyle name="Normal 4 15 4 5" xfId="2982"/>
    <cellStyle name="Normal 4 15 4 6" xfId="6725"/>
    <cellStyle name="Normal 4 15 4 7" xfId="5411"/>
    <cellStyle name="Normal 4 15 4 8" xfId="5698"/>
    <cellStyle name="Normal 4 15 4 9" xfId="5858"/>
    <cellStyle name="Normal 4 15 5" xfId="4904"/>
    <cellStyle name="Normal 4 15 6" xfId="5012"/>
    <cellStyle name="Normal 4 15 7" xfId="5074"/>
    <cellStyle name="Normal 4 15 8" xfId="2927"/>
    <cellStyle name="Normal 4 15 9" xfId="5295"/>
    <cellStyle name="Normal 4 16" xfId="2709"/>
    <cellStyle name="Normal 4 17" xfId="2706"/>
    <cellStyle name="Normal 4 17 10" xfId="6122"/>
    <cellStyle name="Normal 4 17 11" xfId="6838"/>
    <cellStyle name="Normal 4 17 12" xfId="6014"/>
    <cellStyle name="Normal 4 17 13" xfId="5897"/>
    <cellStyle name="Normal 4 17 14" xfId="6940"/>
    <cellStyle name="Normal 4 17 15" xfId="7000"/>
    <cellStyle name="Normal 4 17 16" xfId="7054"/>
    <cellStyle name="Normal 4 17 17" xfId="7100"/>
    <cellStyle name="Normal 4 17 18" xfId="7142"/>
    <cellStyle name="Normal 4 17 19" xfId="7177"/>
    <cellStyle name="Normal 4 17 2" xfId="3022"/>
    <cellStyle name="Normal 4 17 2 10" xfId="6558"/>
    <cellStyle name="Normal 4 17 2 11" xfId="6845"/>
    <cellStyle name="Normal 4 17 2 12" xfId="6772"/>
    <cellStyle name="Normal 4 17 2 13" xfId="6039"/>
    <cellStyle name="Normal 4 17 2 14" xfId="5790"/>
    <cellStyle name="Normal 4 17 2 15" xfId="6714"/>
    <cellStyle name="Normal 4 17 2 2" xfId="4556"/>
    <cellStyle name="Normal 4 17 2 3" xfId="5299"/>
    <cellStyle name="Normal 4 17 2 4" xfId="3009"/>
    <cellStyle name="Normal 4 17 2 5" xfId="2781"/>
    <cellStyle name="Normal 4 17 2 6" xfId="6667"/>
    <cellStyle name="Normal 4 17 2 7" xfId="6033"/>
    <cellStyle name="Normal 4 17 2 8" xfId="5933"/>
    <cellStyle name="Normal 4 17 2 9" xfId="6798"/>
    <cellStyle name="Normal 4 17 3" xfId="4769"/>
    <cellStyle name="Normal 4 17 4" xfId="4958"/>
    <cellStyle name="Normal 4 17 5" xfId="5057"/>
    <cellStyle name="Normal 4 17 6" xfId="5100"/>
    <cellStyle name="Normal 4 17 7" xfId="2963"/>
    <cellStyle name="Normal 4 17 8" xfId="2908"/>
    <cellStyle name="Normal 4 17 9" xfId="5192"/>
    <cellStyle name="Normal 4 18" xfId="2728"/>
    <cellStyle name="Normal 4 18 10" xfId="6723"/>
    <cellStyle name="Normal 4 18 11" xfId="6664"/>
    <cellStyle name="Normal 4 18 12" xfId="6447"/>
    <cellStyle name="Normal 4 18 13" xfId="6330"/>
    <cellStyle name="Normal 4 18 14" xfId="6261"/>
    <cellStyle name="Normal 4 18 15" xfId="6321"/>
    <cellStyle name="Normal 4 18 2" xfId="3051"/>
    <cellStyle name="Normal 4 18 3" xfId="5107"/>
    <cellStyle name="Normal 4 18 4" xfId="2778"/>
    <cellStyle name="Normal 4 18 5" xfId="2820"/>
    <cellStyle name="Normal 4 18 6" xfId="6136"/>
    <cellStyle name="Normal 4 18 7" xfId="5433"/>
    <cellStyle name="Normal 4 18 8" xfId="6900"/>
    <cellStyle name="Normal 4 18 9" xfId="6552"/>
    <cellStyle name="Normal 4 19" xfId="4770"/>
    <cellStyle name="Normal 4 2" xfId="62"/>
    <cellStyle name="Normal 4 2 10" xfId="4237"/>
    <cellStyle name="Normal 4 2 11" xfId="4629"/>
    <cellStyle name="Normal 4 2 12" xfId="4855"/>
    <cellStyle name="Normal 4 2 13" xfId="3000"/>
    <cellStyle name="Normal 4 2 14" xfId="2928"/>
    <cellStyle name="Normal 4 2 15" xfId="2765"/>
    <cellStyle name="Normal 4 2 16" xfId="5393"/>
    <cellStyle name="Normal 4 2 17" xfId="6119"/>
    <cellStyle name="Normal 4 2 18" xfId="5687"/>
    <cellStyle name="Normal 4 2 19" xfId="5409"/>
    <cellStyle name="Normal 4 2 2" xfId="1768"/>
    <cellStyle name="Normal 4 2 2 10" xfId="2974"/>
    <cellStyle name="Normal 4 2 2 11" xfId="5403"/>
    <cellStyle name="Normal 4 2 2 12" xfId="6064"/>
    <cellStyle name="Normal 4 2 2 13" xfId="5711"/>
    <cellStyle name="Normal 4 2 2 14" xfId="5867"/>
    <cellStyle name="Normal 4 2 2 15" xfId="6379"/>
    <cellStyle name="Normal 4 2 2 16" xfId="6349"/>
    <cellStyle name="Normal 4 2 2 17" xfId="6411"/>
    <cellStyle name="Normal 4 2 2 18" xfId="5752"/>
    <cellStyle name="Normal 4 2 2 19" xfId="5531"/>
    <cellStyle name="Normal 4 2 2 2" xfId="1778"/>
    <cellStyle name="Normal 4 2 2 2 10" xfId="5572"/>
    <cellStyle name="Normal 4 2 2 2 11" xfId="5906"/>
    <cellStyle name="Normal 4 2 2 2 12" xfId="5970"/>
    <cellStyle name="Normal 4 2 2 2 13" xfId="5500"/>
    <cellStyle name="Normal 4 2 2 2 14" xfId="5888"/>
    <cellStyle name="Normal 4 2 2 2 15" xfId="6510"/>
    <cellStyle name="Normal 4 2 2 2 16" xfId="6930"/>
    <cellStyle name="Normal 4 2 2 2 17" xfId="6992"/>
    <cellStyle name="Normal 4 2 2 2 18" xfId="7047"/>
    <cellStyle name="Normal 4 2 2 2 2" xfId="3107"/>
    <cellStyle name="Normal 4 2 2 2 2 10" xfId="6564"/>
    <cellStyle name="Normal 4 2 2 2 2 11" xfId="6410"/>
    <cellStyle name="Normal 4 2 2 2 2 12" xfId="5579"/>
    <cellStyle name="Normal 4 2 2 2 2 13" xfId="6324"/>
    <cellStyle name="Normal 4 2 2 2 2 14" xfId="6802"/>
    <cellStyle name="Normal 4 2 2 2 2 2" xfId="3118"/>
    <cellStyle name="Normal 4 2 2 2 2 3" xfId="5128"/>
    <cellStyle name="Normal 4 2 2 2 2 4" xfId="5353"/>
    <cellStyle name="Normal 4 2 2 2 2 5" xfId="6168"/>
    <cellStyle name="Normal 4 2 2 2 2 6" xfId="5556"/>
    <cellStyle name="Normal 4 2 2 2 2 7" xfId="5814"/>
    <cellStyle name="Normal 4 2 2 2 2 8" xfId="6671"/>
    <cellStyle name="Normal 4 2 2 2 2 9" xfId="6182"/>
    <cellStyle name="Normal 4 2 2 2 3" xfId="4174"/>
    <cellStyle name="Normal 4 2 2 2 4" xfId="4465"/>
    <cellStyle name="Normal 4 2 2 2 5" xfId="4896"/>
    <cellStyle name="Normal 4 2 2 2 6" xfId="5005"/>
    <cellStyle name="Normal 4 2 2 2 7" xfId="5122"/>
    <cellStyle name="Normal 4 2 2 2 8" xfId="2907"/>
    <cellStyle name="Normal 4 2 2 2 9" xfId="6162"/>
    <cellStyle name="Normal 4 2 2 20" xfId="5835"/>
    <cellStyle name="Normal 4 2 2 3" xfId="2634"/>
    <cellStyle name="Normal 4 2 2 4" xfId="2679"/>
    <cellStyle name="Normal 4 2 2 5" xfId="2742"/>
    <cellStyle name="Normal 4 2 2 5 10" xfId="5703"/>
    <cellStyle name="Normal 4 2 2 5 11" xfId="6534"/>
    <cellStyle name="Normal 4 2 2 5 12" xfId="6949"/>
    <cellStyle name="Normal 4 2 2 5 13" xfId="7009"/>
    <cellStyle name="Normal 4 2 2 5 14" xfId="7061"/>
    <cellStyle name="Normal 4 2 2 5 15" xfId="7107"/>
    <cellStyle name="Normal 4 2 2 5 2" xfId="4412"/>
    <cellStyle name="Normal 4 2 2 5 3" xfId="5246"/>
    <cellStyle name="Normal 4 2 2 5 4" xfId="2889"/>
    <cellStyle name="Normal 4 2 2 5 5" xfId="2808"/>
    <cellStyle name="Normal 4 2 2 5 6" xfId="6584"/>
    <cellStyle name="Normal 4 2 2 5 7" xfId="5594"/>
    <cellStyle name="Normal 4 2 2 5 8" xfId="6526"/>
    <cellStyle name="Normal 4 2 2 5 9" xfId="6383"/>
    <cellStyle name="Normal 4 2 2 6" xfId="4462"/>
    <cellStyle name="Normal 4 2 2 7" xfId="4852"/>
    <cellStyle name="Normal 4 2 2 8" xfId="4990"/>
    <cellStyle name="Normal 4 2 2 9" xfId="2997"/>
    <cellStyle name="Normal 4 2 20" xfId="5638"/>
    <cellStyle name="Normal 4 2 21" xfId="6518"/>
    <cellStyle name="Normal 4 2 22" xfId="6474"/>
    <cellStyle name="Normal 4 2 23" xfId="6312"/>
    <cellStyle name="Normal 4 2 24" xfId="5816"/>
    <cellStyle name="Normal 4 2 25" xfId="6244"/>
    <cellStyle name="Normal 4 2 3" xfId="1772"/>
    <cellStyle name="Normal 4 2 4" xfId="2048"/>
    <cellStyle name="Normal 4 2 5" xfId="2103"/>
    <cellStyle name="Normal 4 2 6" xfId="2609"/>
    <cellStyle name="Normal 4 2 7" xfId="2626"/>
    <cellStyle name="Normal 4 2 7 10" xfId="6125"/>
    <cellStyle name="Normal 4 2 7 11" xfId="6660"/>
    <cellStyle name="Normal 4 2 7 12" xfId="6894"/>
    <cellStyle name="Normal 4 2 7 13" xfId="5713"/>
    <cellStyle name="Normal 4 2 7 14" xfId="6727"/>
    <cellStyle name="Normal 4 2 7 15" xfId="6936"/>
    <cellStyle name="Normal 4 2 7 16" xfId="6997"/>
    <cellStyle name="Normal 4 2 7 17" xfId="7051"/>
    <cellStyle name="Normal 4 2 7 18" xfId="7097"/>
    <cellStyle name="Normal 4 2 7 19" xfId="7139"/>
    <cellStyle name="Normal 4 2 7 2" xfId="3025"/>
    <cellStyle name="Normal 4 2 7 2 10" xfId="6780"/>
    <cellStyle name="Normal 4 2 7 2 11" xfId="6096"/>
    <cellStyle name="Normal 4 2 7 2 12" xfId="5519"/>
    <cellStyle name="Normal 4 2 7 2 13" xfId="5609"/>
    <cellStyle name="Normal 4 2 7 2 14" xfId="5935"/>
    <cellStyle name="Normal 4 2 7 2 15" xfId="6060"/>
    <cellStyle name="Normal 4 2 7 2 2" xfId="4527"/>
    <cellStyle name="Normal 4 2 7 2 3" xfId="5267"/>
    <cellStyle name="Normal 4 2 7 2 4" xfId="2981"/>
    <cellStyle name="Normal 4 2 7 2 5" xfId="2985"/>
    <cellStyle name="Normal 4 2 7 2 6" xfId="6632"/>
    <cellStyle name="Normal 4 2 7 2 7" xfId="6677"/>
    <cellStyle name="Normal 4 2 7 2 8" xfId="6108"/>
    <cellStyle name="Normal 4 2 7 2 9" xfId="5766"/>
    <cellStyle name="Normal 4 2 7 3" xfId="4719"/>
    <cellStyle name="Normal 4 2 7 4" xfId="4908"/>
    <cellStyle name="Normal 4 2 7 5" xfId="5016"/>
    <cellStyle name="Normal 4 2 7 6" xfId="5078"/>
    <cellStyle name="Normal 4 2 7 7" xfId="2968"/>
    <cellStyle name="Normal 4 2 7 8" xfId="2910"/>
    <cellStyle name="Normal 4 2 7 9" xfId="5229"/>
    <cellStyle name="Normal 4 2 8" xfId="2699"/>
    <cellStyle name="Normal 4 2 9" xfId="2733"/>
    <cellStyle name="Normal 4 2 9 10" xfId="6446"/>
    <cellStyle name="Normal 4 2 9 11" xfId="6716"/>
    <cellStyle name="Normal 4 2 9 12" xfId="6934"/>
    <cellStyle name="Normal 4 2 9 13" xfId="6995"/>
    <cellStyle name="Normal 4 2 9 14" xfId="7050"/>
    <cellStyle name="Normal 4 2 9 15" xfId="7096"/>
    <cellStyle name="Normal 4 2 9 2" xfId="4339"/>
    <cellStyle name="Normal 4 2 9 3" xfId="5237"/>
    <cellStyle name="Normal 4 2 9 4" xfId="2921"/>
    <cellStyle name="Normal 4 2 9 5" xfId="4551"/>
    <cellStyle name="Normal 4 2 9 6" xfId="6555"/>
    <cellStyle name="Normal 4 2 9 7" xfId="5875"/>
    <cellStyle name="Normal 4 2 9 8" xfId="5509"/>
    <cellStyle name="Normal 4 2 9 9" xfId="5843"/>
    <cellStyle name="Normal 4 20" xfId="4778"/>
    <cellStyle name="Normal 4 21" xfId="4072"/>
    <cellStyle name="Normal 4 22" xfId="3005"/>
    <cellStyle name="Normal 4 22 10" xfId="7227"/>
    <cellStyle name="Normal 4 22 11" xfId="7239"/>
    <cellStyle name="Normal 4 22 2" xfId="6851"/>
    <cellStyle name="Normal 4 22 3" xfId="6948"/>
    <cellStyle name="Normal 4 22 4" xfId="7008"/>
    <cellStyle name="Normal 4 22 5" xfId="7060"/>
    <cellStyle name="Normal 4 22 6" xfId="7106"/>
    <cellStyle name="Normal 4 22 7" xfId="7148"/>
    <cellStyle name="Normal 4 22 8" xfId="7183"/>
    <cellStyle name="Normal 4 22 9" xfId="7209"/>
    <cellStyle name="Normal 4 23" xfId="5234"/>
    <cellStyle name="Normal 4 23 10" xfId="7229"/>
    <cellStyle name="Normal 4 23 11" xfId="7241"/>
    <cellStyle name="Normal 4 23 2" xfId="6855"/>
    <cellStyle name="Normal 4 23 3" xfId="6951"/>
    <cellStyle name="Normal 4 23 4" xfId="7011"/>
    <cellStyle name="Normal 4 23 5" xfId="7063"/>
    <cellStyle name="Normal 4 23 6" xfId="7109"/>
    <cellStyle name="Normal 4 23 7" xfId="7150"/>
    <cellStyle name="Normal 4 23 8" xfId="7185"/>
    <cellStyle name="Normal 4 23 9" xfId="7211"/>
    <cellStyle name="Normal 4 24" xfId="5382"/>
    <cellStyle name="Normal 4 25" xfId="6021"/>
    <cellStyle name="Normal 4 26" xfId="5526"/>
    <cellStyle name="Normal 4 27" xfId="6828"/>
    <cellStyle name="Normal 4 28" xfId="6250"/>
    <cellStyle name="Normal 4 29" xfId="6570"/>
    <cellStyle name="Normal 4 3" xfId="101"/>
    <cellStyle name="Normal 4 3 10" xfId="4765"/>
    <cellStyle name="Normal 4 3 11" xfId="4865"/>
    <cellStyle name="Normal 4 3 12" xfId="4997"/>
    <cellStyle name="Normal 4 3 13" xfId="2754"/>
    <cellStyle name="Normal 4 3 14" xfId="2929"/>
    <cellStyle name="Normal 4 3 15" xfId="5357"/>
    <cellStyle name="Normal 4 3 16" xfId="5401"/>
    <cellStyle name="Normal 4 3 17" xfId="6066"/>
    <cellStyle name="Normal 4 3 18" xfId="5706"/>
    <cellStyle name="Normal 4 3 19" xfId="6784"/>
    <cellStyle name="Normal 4 3 2" xfId="1775"/>
    <cellStyle name="Normal 4 3 2 10" xfId="5235"/>
    <cellStyle name="Normal 4 3 2 11" xfId="2894"/>
    <cellStyle name="Normal 4 3 2 12" xfId="5416"/>
    <cellStyle name="Normal 4 3 2 13" xfId="6057"/>
    <cellStyle name="Normal 4 3 2 14" xfId="5769"/>
    <cellStyle name="Normal 4 3 2 15" xfId="5896"/>
    <cellStyle name="Normal 4 3 2 16" xfId="5812"/>
    <cellStyle name="Normal 4 3 2 17" xfId="6025"/>
    <cellStyle name="Normal 4 3 2 18" xfId="6719"/>
    <cellStyle name="Normal 4 3 2 19" xfId="6246"/>
    <cellStyle name="Normal 4 3 2 2" xfId="1781"/>
    <cellStyle name="Normal 4 3 2 2 10" xfId="6166"/>
    <cellStyle name="Normal 4 3 2 2 11" xfId="5563"/>
    <cellStyle name="Normal 4 3 2 2 12" xfId="6309"/>
    <cellStyle name="Normal 4 3 2 2 13" xfId="6142"/>
    <cellStyle name="Normal 4 3 2 2 14" xfId="6030"/>
    <cellStyle name="Normal 4 3 2 2 15" xfId="5625"/>
    <cellStyle name="Normal 4 3 2 2 16" xfId="6196"/>
    <cellStyle name="Normal 4 3 2 2 17" xfId="6408"/>
    <cellStyle name="Normal 4 3 2 2 18" xfId="6387"/>
    <cellStyle name="Normal 4 3 2 2 19" xfId="5997"/>
    <cellStyle name="Normal 4 3 2 2 2" xfId="3115"/>
    <cellStyle name="Normal 4 3 2 2 2 10" xfId="5517"/>
    <cellStyle name="Normal 4 3 2 2 2 11" xfId="5540"/>
    <cellStyle name="Normal 4 3 2 2 2 12" xfId="5487"/>
    <cellStyle name="Normal 4 3 2 2 2 13" xfId="6809"/>
    <cellStyle name="Normal 4 3 2 2 2 14" xfId="6340"/>
    <cellStyle name="Normal 4 3 2 2 2 15" xfId="6924"/>
    <cellStyle name="Normal 4 3 2 2 2 2" xfId="3121"/>
    <cellStyle name="Normal 4 3 2 2 2 3" xfId="5131"/>
    <cellStyle name="Normal 4 3 2 2 2 4" xfId="5318"/>
    <cellStyle name="Normal 4 3 2 2 2 5" xfId="2867"/>
    <cellStyle name="Normal 4 3 2 2 2 6" xfId="6171"/>
    <cellStyle name="Normal 4 3 2 2 2 7" xfId="5550"/>
    <cellStyle name="Normal 4 3 2 2 2 8" xfId="5818"/>
    <cellStyle name="Normal 4 3 2 2 2 9" xfId="6002"/>
    <cellStyle name="Normal 4 3 2 2 3" xfId="4513"/>
    <cellStyle name="Normal 4 3 2 2 4" xfId="4023"/>
    <cellStyle name="Normal 4 3 2 2 5" xfId="4170"/>
    <cellStyle name="Normal 4 3 2 2 6" xfId="4785"/>
    <cellStyle name="Normal 4 3 2 2 7" xfId="5126"/>
    <cellStyle name="Normal 4 3 2 2 8" xfId="5233"/>
    <cellStyle name="Normal 4 3 2 2 9" xfId="2977"/>
    <cellStyle name="Normal 4 3 2 20" xfId="6907"/>
    <cellStyle name="Normal 4 3 2 21" xfId="6972"/>
    <cellStyle name="Normal 4 3 2 3" xfId="2637"/>
    <cellStyle name="Normal 4 3 2 4" xfId="2694"/>
    <cellStyle name="Normal 4 3 2 5" xfId="2752"/>
    <cellStyle name="Normal 4 3 2 5 10" xfId="6285"/>
    <cellStyle name="Normal 4 3 2 5 11" xfId="5781"/>
    <cellStyle name="Normal 4 3 2 5 12" xfId="6574"/>
    <cellStyle name="Normal 4 3 2 5 13" xfId="6291"/>
    <cellStyle name="Normal 4 3 2 5 14" xfId="6786"/>
    <cellStyle name="Normal 4 3 2 5 15" xfId="6298"/>
    <cellStyle name="Normal 4 3 2 5 2" xfId="4181"/>
    <cellStyle name="Normal 4 3 2 5 3" xfId="5223"/>
    <cellStyle name="Normal 4 3 2 5 4" xfId="5240"/>
    <cellStyle name="Normal 4 3 2 5 5" xfId="2790"/>
    <cellStyle name="Normal 4 3 2 5 6" xfId="6501"/>
    <cellStyle name="Normal 4 3 2 5 7" xfId="6613"/>
    <cellStyle name="Normal 4 3 2 5 8" xfId="5612"/>
    <cellStyle name="Normal 4 3 2 5 9" xfId="5714"/>
    <cellStyle name="Normal 4 3 2 6" xfId="4020"/>
    <cellStyle name="Normal 4 3 2 7" xfId="4924"/>
    <cellStyle name="Normal 4 3 2 8" xfId="5031"/>
    <cellStyle name="Normal 4 3 2 9" xfId="2993"/>
    <cellStyle name="Normal 4 3 20" xfId="6523"/>
    <cellStyle name="Normal 4 3 21" xfId="5507"/>
    <cellStyle name="Normal 4 3 22" xfId="5641"/>
    <cellStyle name="Normal 4 3 23" xfId="6326"/>
    <cellStyle name="Normal 4 3 24" xfId="5475"/>
    <cellStyle name="Normal 4 3 25" xfId="6370"/>
    <cellStyle name="Normal 4 3 3" xfId="2024"/>
    <cellStyle name="Normal 4 3 4" xfId="2042"/>
    <cellStyle name="Normal 4 3 5" xfId="2046"/>
    <cellStyle name="Normal 4 3 6" xfId="2610"/>
    <cellStyle name="Normal 4 3 7" xfId="2631"/>
    <cellStyle name="Normal 4 3 7 10" xfId="6133"/>
    <cellStyle name="Normal 4 3 7 11" xfId="5669"/>
    <cellStyle name="Normal 4 3 7 12" xfId="6624"/>
    <cellStyle name="Normal 4 3 7 13" xfId="6663"/>
    <cellStyle name="Normal 4 3 7 14" xfId="6834"/>
    <cellStyle name="Normal 4 3 7 15" xfId="6738"/>
    <cellStyle name="Normal 4 3 7 16" xfId="6232"/>
    <cellStyle name="Normal 4 3 7 17" xfId="5799"/>
    <cellStyle name="Normal 4 3 7 18" xfId="5946"/>
    <cellStyle name="Normal 4 3 7 19" xfId="5535"/>
    <cellStyle name="Normal 4 3 7 2" xfId="3048"/>
    <cellStyle name="Normal 4 3 7 2 10" xfId="5869"/>
    <cellStyle name="Normal 4 3 7 2 11" xfId="5937"/>
    <cellStyle name="Normal 4 3 7 2 12" xfId="5506"/>
    <cellStyle name="Normal 4 3 7 2 13" xfId="6102"/>
    <cellStyle name="Normal 4 3 7 2 14" xfId="6100"/>
    <cellStyle name="Normal 4 3 7 2 15" xfId="6674"/>
    <cellStyle name="Normal 4 3 7 2 2" xfId="4530"/>
    <cellStyle name="Normal 4 3 7 2 3" xfId="5270"/>
    <cellStyle name="Normal 4 3 7 2 4" xfId="2926"/>
    <cellStyle name="Normal 4 3 7 2 5" xfId="2990"/>
    <cellStyle name="Normal 4 3 7 2 6" xfId="6636"/>
    <cellStyle name="Normal 4 3 7 2 7" xfId="6081"/>
    <cellStyle name="Normal 4 3 7 2 8" xfId="5730"/>
    <cellStyle name="Normal 4 3 7 2 9" xfId="5484"/>
    <cellStyle name="Normal 4 3 7 3" xfId="4723"/>
    <cellStyle name="Normal 4 3 7 4" xfId="4913"/>
    <cellStyle name="Normal 4 3 7 5" xfId="5020"/>
    <cellStyle name="Normal 4 3 7 6" xfId="5081"/>
    <cellStyle name="Normal 4 3 7 7" xfId="5105"/>
    <cellStyle name="Normal 4 3 7 8" xfId="2785"/>
    <cellStyle name="Normal 4 3 7 9" xfId="5256"/>
    <cellStyle name="Normal 4 3 8" xfId="2680"/>
    <cellStyle name="Normal 4 3 9" xfId="2740"/>
    <cellStyle name="Normal 4 3 9 10" xfId="6914"/>
    <cellStyle name="Normal 4 3 9 11" xfId="6978"/>
    <cellStyle name="Normal 4 3 9 12" xfId="7035"/>
    <cellStyle name="Normal 4 3 9 13" xfId="7084"/>
    <cellStyle name="Normal 4 3 9 14" xfId="7128"/>
    <cellStyle name="Normal 4 3 9 15" xfId="7166"/>
    <cellStyle name="Normal 4 3 9 2" xfId="4436"/>
    <cellStyle name="Normal 4 3 9 3" xfId="5251"/>
    <cellStyle name="Normal 4 3 9 4" xfId="2843"/>
    <cellStyle name="Normal 4 3 9 5" xfId="2744"/>
    <cellStyle name="Normal 4 3 9 6" xfId="6594"/>
    <cellStyle name="Normal 4 3 9 7" xfId="5578"/>
    <cellStyle name="Normal 4 3 9 8" xfId="5389"/>
    <cellStyle name="Normal 4 3 9 9" xfId="6787"/>
    <cellStyle name="Normal 4 30" xfId="5372"/>
    <cellStyle name="Normal 4 31" xfId="5438"/>
    <cellStyle name="Normal 4 32" xfId="6052"/>
    <cellStyle name="Normal 4 33" xfId="5921"/>
    <cellStyle name="Normal 4 4" xfId="1763"/>
    <cellStyle name="Normal 4 4 10" xfId="2913"/>
    <cellStyle name="Normal 4 4 11" xfId="5195"/>
    <cellStyle name="Normal 4 4 12" xfId="5801"/>
    <cellStyle name="Normal 4 4 13" xfId="6699"/>
    <cellStyle name="Normal 4 4 14" xfId="6310"/>
    <cellStyle name="Normal 4 4 15" xfId="5621"/>
    <cellStyle name="Normal 4 4 16" xfId="5786"/>
    <cellStyle name="Normal 4 4 17" xfId="6668"/>
    <cellStyle name="Normal 4 4 18" xfId="6003"/>
    <cellStyle name="Normal 4 4 19" xfId="5508"/>
    <cellStyle name="Normal 4 4 2" xfId="1804"/>
    <cellStyle name="Normal 4 4 2 10" xfId="6157"/>
    <cellStyle name="Normal 4 4 2 11" xfId="5583"/>
    <cellStyle name="Normal 4 4 2 12" xfId="6842"/>
    <cellStyle name="Normal 4 4 2 13" xfId="6210"/>
    <cellStyle name="Normal 4 4 2 14" xfId="6279"/>
    <cellStyle name="Normal 4 4 2 15" xfId="6434"/>
    <cellStyle name="Normal 4 4 2 16" xfId="6681"/>
    <cellStyle name="Normal 4 4 2 17" xfId="5390"/>
    <cellStyle name="Normal 4 4 2 18" xfId="5729"/>
    <cellStyle name="Normal 4 4 2 19" xfId="5839"/>
    <cellStyle name="Normal 4 4 2 2" xfId="3099"/>
    <cellStyle name="Normal 4 4 2 2 10" xfId="6487"/>
    <cellStyle name="Normal 4 4 2 2 11" xfId="6189"/>
    <cellStyle name="Normal 4 4 2 2 12" xfId="6537"/>
    <cellStyle name="Normal 4 4 2 2 13" xfId="6240"/>
    <cellStyle name="Normal 4 4 2 2 14" xfId="6556"/>
    <cellStyle name="Normal 4 4 2 2 15" xfId="5778"/>
    <cellStyle name="Normal 4 4 2 2 2" xfId="4002"/>
    <cellStyle name="Normal 4 4 2 2 3" xfId="5205"/>
    <cellStyle name="Normal 4 4 2 2 4" xfId="5214"/>
    <cellStyle name="Normal 4 4 2 2 5" xfId="2770"/>
    <cellStyle name="Normal 4 4 2 2 6" xfId="6442"/>
    <cellStyle name="Normal 4 4 2 2 7" xfId="6406"/>
    <cellStyle name="Normal 4 4 2 2 8" xfId="6420"/>
    <cellStyle name="Normal 4 4 2 2 9" xfId="6369"/>
    <cellStyle name="Normal 4 4 2 3" xfId="3460"/>
    <cellStyle name="Normal 4 4 2 4" xfId="4677"/>
    <cellStyle name="Normal 4 4 2 5" xfId="3538"/>
    <cellStyle name="Normal 4 4 2 6" xfId="3791"/>
    <cellStyle name="Normal 4 4 2 7" xfId="5118"/>
    <cellStyle name="Normal 4 4 2 8" xfId="2906"/>
    <cellStyle name="Normal 4 4 2 9" xfId="2956"/>
    <cellStyle name="Normal 4 4 20" xfId="5882"/>
    <cellStyle name="Normal 4 4 21" xfId="6808"/>
    <cellStyle name="Normal 4 4 3" xfId="2676"/>
    <cellStyle name="Normal 4 4 4" xfId="2650"/>
    <cellStyle name="Normal 4 4 5" xfId="2887"/>
    <cellStyle name="Normal 4 4 5 10" xfId="6965"/>
    <cellStyle name="Normal 4 4 5 11" xfId="7025"/>
    <cellStyle name="Normal 4 4 5 12" xfId="7076"/>
    <cellStyle name="Normal 4 4 5 13" xfId="7121"/>
    <cellStyle name="Normal 4 4 5 14" xfId="7161"/>
    <cellStyle name="Normal 4 4 5 15" xfId="7196"/>
    <cellStyle name="Normal 4 4 5 2" xfId="4515"/>
    <cellStyle name="Normal 4 4 5 3" xfId="5257"/>
    <cellStyle name="Normal 4 4 5 4" xfId="5341"/>
    <cellStyle name="Normal 4 4 5 5" xfId="2812"/>
    <cellStyle name="Normal 4 4 5 6" xfId="6621"/>
    <cellStyle name="Normal 4 4 5 7" xfId="6085"/>
    <cellStyle name="Normal 4 4 5 8" xfId="5492"/>
    <cellStyle name="Normal 4 4 5 9" xfId="6746"/>
    <cellStyle name="Normal 4 4 6" xfId="4457"/>
    <cellStyle name="Normal 4 4 7" xfId="4946"/>
    <cellStyle name="Normal 4 4 8" xfId="5048"/>
    <cellStyle name="Normal 4 4 9" xfId="2807"/>
    <cellStyle name="Normal 4 5" xfId="1788"/>
    <cellStyle name="Normal 4 6" xfId="2051"/>
    <cellStyle name="Normal 4 7" xfId="2107"/>
    <cellStyle name="Normal 4 8" xfId="2058"/>
    <cellStyle name="Normal 4 9" xfId="2053"/>
    <cellStyle name="Normal 40" xfId="2424"/>
    <cellStyle name="Normal 40 10" xfId="7541"/>
    <cellStyle name="Normal 40 11" xfId="7577"/>
    <cellStyle name="Normal 40 12" xfId="7613"/>
    <cellStyle name="Normal 40 13" xfId="7649"/>
    <cellStyle name="Normal 40 14" xfId="7685"/>
    <cellStyle name="Normal 40 15" xfId="7721"/>
    <cellStyle name="Normal 40 16" xfId="7757"/>
    <cellStyle name="Normal 40 17" xfId="7793"/>
    <cellStyle name="Normal 40 18" xfId="7829"/>
    <cellStyle name="Normal 40 19" xfId="7865"/>
    <cellStyle name="Normal 40 2" xfId="6889"/>
    <cellStyle name="Normal 40 20" xfId="7901"/>
    <cellStyle name="Normal 40 21" xfId="7937"/>
    <cellStyle name="Normal 40 22" xfId="7973"/>
    <cellStyle name="Normal 40 23" xfId="8009"/>
    <cellStyle name="Normal 40 24" xfId="8045"/>
    <cellStyle name="Normal 40 25" xfId="8081"/>
    <cellStyle name="Normal 40 26" xfId="8116"/>
    <cellStyle name="Normal 40 27" xfId="8151"/>
    <cellStyle name="Normal 40 28" xfId="8186"/>
    <cellStyle name="Normal 40 29" xfId="8221"/>
    <cellStyle name="Normal 40 3" xfId="7289"/>
    <cellStyle name="Normal 40 30" xfId="8256"/>
    <cellStyle name="Normal 40 31" xfId="8291"/>
    <cellStyle name="Normal 40 32" xfId="8326"/>
    <cellStyle name="Normal 40 33" xfId="8361"/>
    <cellStyle name="Normal 40 34" xfId="8396"/>
    <cellStyle name="Normal 40 35" xfId="8430"/>
    <cellStyle name="Normal 40 36" xfId="8466"/>
    <cellStyle name="Normal 40 4" xfId="7325"/>
    <cellStyle name="Normal 40 5" xfId="7361"/>
    <cellStyle name="Normal 40 6" xfId="7397"/>
    <cellStyle name="Normal 40 7" xfId="7433"/>
    <cellStyle name="Normal 40 8" xfId="7469"/>
    <cellStyle name="Normal 40 9" xfId="7505"/>
    <cellStyle name="Normal 41" xfId="2425"/>
    <cellStyle name="Normal 41 10" xfId="7542"/>
    <cellStyle name="Normal 41 11" xfId="7578"/>
    <cellStyle name="Normal 41 12" xfId="7614"/>
    <cellStyle name="Normal 41 13" xfId="7650"/>
    <cellStyle name="Normal 41 14" xfId="7686"/>
    <cellStyle name="Normal 41 15" xfId="7722"/>
    <cellStyle name="Normal 41 16" xfId="7758"/>
    <cellStyle name="Normal 41 17" xfId="7794"/>
    <cellStyle name="Normal 41 18" xfId="7830"/>
    <cellStyle name="Normal 41 19" xfId="7866"/>
    <cellStyle name="Normal 41 2" xfId="6890"/>
    <cellStyle name="Normal 41 20" xfId="7902"/>
    <cellStyle name="Normal 41 21" xfId="7938"/>
    <cellStyle name="Normal 41 22" xfId="7974"/>
    <cellStyle name="Normal 41 23" xfId="8010"/>
    <cellStyle name="Normal 41 24" xfId="8046"/>
    <cellStyle name="Normal 41 25" xfId="8082"/>
    <cellStyle name="Normal 41 26" xfId="8117"/>
    <cellStyle name="Normal 41 27" xfId="8152"/>
    <cellStyle name="Normal 41 28" xfId="8187"/>
    <cellStyle name="Normal 41 29" xfId="8222"/>
    <cellStyle name="Normal 41 3" xfId="7290"/>
    <cellStyle name="Normal 41 30" xfId="8257"/>
    <cellStyle name="Normal 41 31" xfId="8292"/>
    <cellStyle name="Normal 41 32" xfId="8327"/>
    <cellStyle name="Normal 41 33" xfId="8362"/>
    <cellStyle name="Normal 41 34" xfId="8397"/>
    <cellStyle name="Normal 41 35" xfId="8431"/>
    <cellStyle name="Normal 41 36" xfId="8467"/>
    <cellStyle name="Normal 41 4" xfId="7326"/>
    <cellStyle name="Normal 41 5" xfId="7362"/>
    <cellStyle name="Normal 41 6" xfId="7398"/>
    <cellStyle name="Normal 41 7" xfId="7434"/>
    <cellStyle name="Normal 41 8" xfId="7470"/>
    <cellStyle name="Normal 41 9" xfId="7506"/>
    <cellStyle name="Normal 42" xfId="2426"/>
    <cellStyle name="Normal 42 10" xfId="7543"/>
    <cellStyle name="Normal 42 11" xfId="7579"/>
    <cellStyle name="Normal 42 12" xfId="7615"/>
    <cellStyle name="Normal 42 13" xfId="7651"/>
    <cellStyle name="Normal 42 14" xfId="7687"/>
    <cellStyle name="Normal 42 15" xfId="7723"/>
    <cellStyle name="Normal 42 16" xfId="7759"/>
    <cellStyle name="Normal 42 17" xfId="7795"/>
    <cellStyle name="Normal 42 18" xfId="7831"/>
    <cellStyle name="Normal 42 19" xfId="7867"/>
    <cellStyle name="Normal 42 2" xfId="6891"/>
    <cellStyle name="Normal 42 20" xfId="7903"/>
    <cellStyle name="Normal 42 21" xfId="7939"/>
    <cellStyle name="Normal 42 22" xfId="7975"/>
    <cellStyle name="Normal 42 23" xfId="8011"/>
    <cellStyle name="Normal 42 24" xfId="8047"/>
    <cellStyle name="Normal 42 25" xfId="8083"/>
    <cellStyle name="Normal 42 26" xfId="8118"/>
    <cellStyle name="Normal 42 27" xfId="8153"/>
    <cellStyle name="Normal 42 28" xfId="8188"/>
    <cellStyle name="Normal 42 29" xfId="8223"/>
    <cellStyle name="Normal 42 3" xfId="7291"/>
    <cellStyle name="Normal 42 30" xfId="8258"/>
    <cellStyle name="Normal 42 31" xfId="8293"/>
    <cellStyle name="Normal 42 32" xfId="8328"/>
    <cellStyle name="Normal 42 33" xfId="8363"/>
    <cellStyle name="Normal 42 34" xfId="8398"/>
    <cellStyle name="Normal 42 35" xfId="8432"/>
    <cellStyle name="Normal 42 36" xfId="8468"/>
    <cellStyle name="Normal 42 4" xfId="7327"/>
    <cellStyle name="Normal 42 5" xfId="7363"/>
    <cellStyle name="Normal 42 6" xfId="7399"/>
    <cellStyle name="Normal 42 7" xfId="7435"/>
    <cellStyle name="Normal 42 8" xfId="7471"/>
    <cellStyle name="Normal 42 9" xfId="7507"/>
    <cellStyle name="Normal 43" xfId="2427"/>
    <cellStyle name="Normal 43 10" xfId="7544"/>
    <cellStyle name="Normal 43 11" xfId="7580"/>
    <cellStyle name="Normal 43 12" xfId="7616"/>
    <cellStyle name="Normal 43 13" xfId="7652"/>
    <cellStyle name="Normal 43 14" xfId="7688"/>
    <cellStyle name="Normal 43 15" xfId="7724"/>
    <cellStyle name="Normal 43 16" xfId="7760"/>
    <cellStyle name="Normal 43 17" xfId="7796"/>
    <cellStyle name="Normal 43 18" xfId="7832"/>
    <cellStyle name="Normal 43 19" xfId="7868"/>
    <cellStyle name="Normal 43 2" xfId="6892"/>
    <cellStyle name="Normal 43 20" xfId="7904"/>
    <cellStyle name="Normal 43 21" xfId="7940"/>
    <cellStyle name="Normal 43 22" xfId="7976"/>
    <cellStyle name="Normal 43 23" xfId="8012"/>
    <cellStyle name="Normal 43 24" xfId="8048"/>
    <cellStyle name="Normal 43 25" xfId="8084"/>
    <cellStyle name="Normal 43 26" xfId="8119"/>
    <cellStyle name="Normal 43 27" xfId="8154"/>
    <cellStyle name="Normal 43 28" xfId="8189"/>
    <cellStyle name="Normal 43 29" xfId="8224"/>
    <cellStyle name="Normal 43 3" xfId="7292"/>
    <cellStyle name="Normal 43 30" xfId="8259"/>
    <cellStyle name="Normal 43 31" xfId="8294"/>
    <cellStyle name="Normal 43 32" xfId="8329"/>
    <cellStyle name="Normal 43 33" xfId="8364"/>
    <cellStyle name="Normal 43 34" xfId="8399"/>
    <cellStyle name="Normal 43 35" xfId="8433"/>
    <cellStyle name="Normal 43 36" xfId="8469"/>
    <cellStyle name="Normal 43 4" xfId="7328"/>
    <cellStyle name="Normal 43 5" xfId="7364"/>
    <cellStyle name="Normal 43 6" xfId="7400"/>
    <cellStyle name="Normal 43 7" xfId="7436"/>
    <cellStyle name="Normal 43 8" xfId="7472"/>
    <cellStyle name="Normal 43 9" xfId="7508"/>
    <cellStyle name="Normal 44" xfId="2428"/>
    <cellStyle name="Normal 44 10" xfId="7545"/>
    <cellStyle name="Normal 44 11" xfId="7581"/>
    <cellStyle name="Normal 44 12" xfId="7617"/>
    <cellStyle name="Normal 44 13" xfId="7653"/>
    <cellStyle name="Normal 44 14" xfId="7689"/>
    <cellStyle name="Normal 44 15" xfId="7725"/>
    <cellStyle name="Normal 44 16" xfId="7761"/>
    <cellStyle name="Normal 44 17" xfId="7797"/>
    <cellStyle name="Normal 44 18" xfId="7833"/>
    <cellStyle name="Normal 44 19" xfId="7869"/>
    <cellStyle name="Normal 44 2" xfId="6893"/>
    <cellStyle name="Normal 44 20" xfId="7905"/>
    <cellStyle name="Normal 44 21" xfId="7941"/>
    <cellStyle name="Normal 44 22" xfId="7977"/>
    <cellStyle name="Normal 44 23" xfId="8013"/>
    <cellStyle name="Normal 44 24" xfId="8049"/>
    <cellStyle name="Normal 44 25" xfId="8085"/>
    <cellStyle name="Normal 44 26" xfId="8120"/>
    <cellStyle name="Normal 44 27" xfId="8155"/>
    <cellStyle name="Normal 44 28" xfId="8190"/>
    <cellStyle name="Normal 44 29" xfId="8225"/>
    <cellStyle name="Normal 44 3" xfId="7293"/>
    <cellStyle name="Normal 44 30" xfId="8260"/>
    <cellStyle name="Normal 44 31" xfId="8295"/>
    <cellStyle name="Normal 44 32" xfId="8330"/>
    <cellStyle name="Normal 44 33" xfId="8365"/>
    <cellStyle name="Normal 44 34" xfId="8400"/>
    <cellStyle name="Normal 44 35" xfId="8434"/>
    <cellStyle name="Normal 44 36" xfId="8470"/>
    <cellStyle name="Normal 44 4" xfId="7329"/>
    <cellStyle name="Normal 44 5" xfId="7365"/>
    <cellStyle name="Normal 44 6" xfId="7401"/>
    <cellStyle name="Normal 44 7" xfId="7437"/>
    <cellStyle name="Normal 44 8" xfId="7473"/>
    <cellStyle name="Normal 44 9" xfId="7509"/>
    <cellStyle name="Normal 45" xfId="2429"/>
    <cellStyle name="Normal 46" xfId="2430"/>
    <cellStyle name="Normal 47" xfId="2431"/>
    <cellStyle name="Normal 48" xfId="2432"/>
    <cellStyle name="Normal 49" xfId="2433"/>
    <cellStyle name="Normal 5" xfId="60"/>
    <cellStyle name="Normal 5 10" xfId="2391"/>
    <cellStyle name="Normal 5 11" xfId="2577"/>
    <cellStyle name="Normal 5 12" xfId="2611"/>
    <cellStyle name="Normal 5 13" xfId="2622"/>
    <cellStyle name="Normal 5 13 10" xfId="6123"/>
    <cellStyle name="Normal 5 13 11" xfId="6804"/>
    <cellStyle name="Normal 5 13 12" xfId="6942"/>
    <cellStyle name="Normal 5 13 13" xfId="7002"/>
    <cellStyle name="Normal 5 13 14" xfId="7056"/>
    <cellStyle name="Normal 5 13 15" xfId="7102"/>
    <cellStyle name="Normal 5 13 16" xfId="7144"/>
    <cellStyle name="Normal 5 13 17" xfId="7179"/>
    <cellStyle name="Normal 5 13 18" xfId="7205"/>
    <cellStyle name="Normal 5 13 19" xfId="7224"/>
    <cellStyle name="Normal 5 13 2" xfId="3023"/>
    <cellStyle name="Normal 5 13 2 10" xfId="7072"/>
    <cellStyle name="Normal 5 13 2 11" xfId="7118"/>
    <cellStyle name="Normal 5 13 2 12" xfId="7158"/>
    <cellStyle name="Normal 5 13 2 13" xfId="7193"/>
    <cellStyle name="Normal 5 13 2 14" xfId="7219"/>
    <cellStyle name="Normal 5 13 2 15" xfId="7237"/>
    <cellStyle name="Normal 5 13 2 2" xfId="4523"/>
    <cellStyle name="Normal 5 13 2 3" xfId="5263"/>
    <cellStyle name="Normal 5 13 2 4" xfId="2973"/>
    <cellStyle name="Normal 5 13 2 5" xfId="2877"/>
    <cellStyle name="Normal 5 13 2 6" xfId="6628"/>
    <cellStyle name="Normal 5 13 2 7" xfId="6015"/>
    <cellStyle name="Normal 5 13 2 8" xfId="6960"/>
    <cellStyle name="Normal 5 13 2 9" xfId="7020"/>
    <cellStyle name="Normal 5 13 3" xfId="4716"/>
    <cellStyle name="Normal 5 13 4" xfId="4905"/>
    <cellStyle name="Normal 5 13 5" xfId="5013"/>
    <cellStyle name="Normal 5 13 6" xfId="5075"/>
    <cellStyle name="Normal 5 13 7" xfId="2924"/>
    <cellStyle name="Normal 5 13 8" xfId="4552"/>
    <cellStyle name="Normal 5 13 9" xfId="5232"/>
    <cellStyle name="Normal 5 14" xfId="2703"/>
    <cellStyle name="Normal 5 15" xfId="2729"/>
    <cellStyle name="Normal 5 15 10" xfId="5516"/>
    <cellStyle name="Normal 5 15 11" xfId="6764"/>
    <cellStyle name="Normal 5 15 12" xfId="6049"/>
    <cellStyle name="Normal 5 15 13" xfId="6572"/>
    <cellStyle name="Normal 5 15 14" xfId="5874"/>
    <cellStyle name="Normal 5 15 15" xfId="6417"/>
    <cellStyle name="Normal 5 15 2" xfId="3081"/>
    <cellStyle name="Normal 5 15 3" xfId="5113"/>
    <cellStyle name="Normal 5 15 4" xfId="2792"/>
    <cellStyle name="Normal 5 15 5" xfId="5154"/>
    <cellStyle name="Normal 5 15 6" xfId="6147"/>
    <cellStyle name="Normal 5 15 7" xfId="5792"/>
    <cellStyle name="Normal 5 15 8" xfId="5692"/>
    <cellStyle name="Normal 5 15 9" xfId="5840"/>
    <cellStyle name="Normal 5 16" xfId="4708"/>
    <cellStyle name="Normal 5 17" xfId="4351"/>
    <cellStyle name="Normal 5 18" xfId="4821"/>
    <cellStyle name="Normal 5 19" xfId="3004"/>
    <cellStyle name="Normal 5 19 10" xfId="7230"/>
    <cellStyle name="Normal 5 19 11" xfId="7242"/>
    <cellStyle name="Normal 5 19 2" xfId="6856"/>
    <cellStyle name="Normal 5 19 3" xfId="6952"/>
    <cellStyle name="Normal 5 19 4" xfId="7012"/>
    <cellStyle name="Normal 5 19 5" xfId="7064"/>
    <cellStyle name="Normal 5 19 6" xfId="7110"/>
    <cellStyle name="Normal 5 19 7" xfId="7151"/>
    <cellStyle name="Normal 5 19 8" xfId="7186"/>
    <cellStyle name="Normal 5 19 9" xfId="7212"/>
    <cellStyle name="Normal 5 2" xfId="63"/>
    <cellStyle name="Normal 5 2 10" xfId="4275"/>
    <cellStyle name="Normal 5 2 11" xfId="4830"/>
    <cellStyle name="Normal 5 2 12" xfId="4973"/>
    <cellStyle name="Normal 5 2 13" xfId="2999"/>
    <cellStyle name="Normal 5 2 14" xfId="2953"/>
    <cellStyle name="Normal 5 2 15" xfId="2942"/>
    <cellStyle name="Normal 5 2 16" xfId="5394"/>
    <cellStyle name="Normal 5 2 17" xfId="6497"/>
    <cellStyle name="Normal 5 2 18" xfId="5677"/>
    <cellStyle name="Normal 5 2 19" xfId="5754"/>
    <cellStyle name="Normal 5 2 2" xfId="1769"/>
    <cellStyle name="Normal 5 2 2 10" xfId="2961"/>
    <cellStyle name="Normal 5 2 2 11" xfId="5362"/>
    <cellStyle name="Normal 5 2 2 12" xfId="5404"/>
    <cellStyle name="Normal 5 2 2 13" xfId="6063"/>
    <cellStyle name="Normal 5 2 2 14" xfId="5712"/>
    <cellStyle name="Normal 5 2 2 15" xfId="6745"/>
    <cellStyle name="Normal 5 2 2 16" xfId="6399"/>
    <cellStyle name="Normal 5 2 2 17" xfId="5652"/>
    <cellStyle name="Normal 5 2 2 18" xfId="6328"/>
    <cellStyle name="Normal 5 2 2 19" xfId="5569"/>
    <cellStyle name="Normal 5 2 2 2" xfId="1779"/>
    <cellStyle name="Normal 5 2 2 2 10" xfId="6163"/>
    <cellStyle name="Normal 5 2 2 2 11" xfId="5571"/>
    <cellStyle name="Normal 5 2 2 2 12" xfId="5543"/>
    <cellStyle name="Normal 5 2 2 2 13" xfId="6679"/>
    <cellStyle name="Normal 5 2 2 2 14" xfId="5960"/>
    <cellStyle name="Normal 5 2 2 2 15" xfId="5653"/>
    <cellStyle name="Normal 5 2 2 2 16" xfId="5881"/>
    <cellStyle name="Normal 5 2 2 2 17" xfId="6673"/>
    <cellStyle name="Normal 5 2 2 2 18" xfId="6390"/>
    <cellStyle name="Normal 5 2 2 2 19" xfId="6771"/>
    <cellStyle name="Normal 5 2 2 2 2" xfId="3108"/>
    <cellStyle name="Normal 5 2 2 2 2 10" xfId="6724"/>
    <cellStyle name="Normal 5 2 2 2 2 11" xfId="6078"/>
    <cellStyle name="Normal 5 2 2 2 2 12" xfId="6959"/>
    <cellStyle name="Normal 5 2 2 2 2 13" xfId="7019"/>
    <cellStyle name="Normal 5 2 2 2 2 14" xfId="7071"/>
    <cellStyle name="Normal 5 2 2 2 2 15" xfId="7117"/>
    <cellStyle name="Normal 5 2 2 2 2 2" xfId="3119"/>
    <cellStyle name="Normal 5 2 2 2 2 3" xfId="5129"/>
    <cellStyle name="Normal 5 2 2 2 2 4" xfId="5346"/>
    <cellStyle name="Normal 5 2 2 2 2 5" xfId="5186"/>
    <cellStyle name="Normal 5 2 2 2 2 6" xfId="6169"/>
    <cellStyle name="Normal 5 2 2 2 2 7" xfId="5554"/>
    <cellStyle name="Normal 5 2 2 2 2 8" xfId="5815"/>
    <cellStyle name="Normal 5 2 2 2 2 9" xfId="6143"/>
    <cellStyle name="Normal 5 2 2 2 3" xfId="4169"/>
    <cellStyle name="Normal 5 2 2 2 4" xfId="4506"/>
    <cellStyle name="Normal 5 2 2 2 5" xfId="4622"/>
    <cellStyle name="Normal 5 2 2 2 6" xfId="4360"/>
    <cellStyle name="Normal 5 2 2 2 7" xfId="5123"/>
    <cellStyle name="Normal 5 2 2 2 8" xfId="2923"/>
    <cellStyle name="Normal 5 2 2 2 9" xfId="5359"/>
    <cellStyle name="Normal 5 2 2 20" xfId="5397"/>
    <cellStyle name="Normal 5 2 2 21" xfId="5851"/>
    <cellStyle name="Normal 5 2 2 3" xfId="2635"/>
    <cellStyle name="Normal 5 2 2 4" xfId="2678"/>
    <cellStyle name="Normal 5 2 2 5" xfId="2743"/>
    <cellStyle name="Normal 5 2 2 5 10" xfId="6986"/>
    <cellStyle name="Normal 5 2 2 5 11" xfId="7043"/>
    <cellStyle name="Normal 5 2 2 5 12" xfId="7091"/>
    <cellStyle name="Normal 5 2 2 5 13" xfId="7135"/>
    <cellStyle name="Normal 5 2 2 5 14" xfId="7171"/>
    <cellStyle name="Normal 5 2 2 5 15" xfId="7202"/>
    <cellStyle name="Normal 5 2 2 5 2" xfId="4411"/>
    <cellStyle name="Normal 5 2 2 5 3" xfId="5245"/>
    <cellStyle name="Normal 5 2 2 5 4" xfId="2809"/>
    <cellStyle name="Normal 5 2 2 5 5" xfId="2839"/>
    <cellStyle name="Normal 5 2 2 5 6" xfId="6583"/>
    <cellStyle name="Normal 5 2 2 5 7" xfId="5848"/>
    <cellStyle name="Normal 5 2 2 5 8" xfId="5793"/>
    <cellStyle name="Normal 5 2 2 5 9" xfId="6923"/>
    <cellStyle name="Normal 5 2 2 6" xfId="3131"/>
    <cellStyle name="Normal 5 2 2 7" xfId="4851"/>
    <cellStyle name="Normal 5 2 2 8" xfId="4989"/>
    <cellStyle name="Normal 5 2 2 9" xfId="2996"/>
    <cellStyle name="Normal 5 2 20" xfId="5949"/>
    <cellStyle name="Normal 5 2 21" xfId="6289"/>
    <cellStyle name="Normal 5 2 22" xfId="6927"/>
    <cellStyle name="Normal 5 2 23" xfId="6989"/>
    <cellStyle name="Normal 5 2 24" xfId="7045"/>
    <cellStyle name="Normal 5 2 25" xfId="7092"/>
    <cellStyle name="Normal 5 2 3" xfId="2022"/>
    <cellStyle name="Normal 5 2 4" xfId="2047"/>
    <cellStyle name="Normal 5 2 5" xfId="2091"/>
    <cellStyle name="Normal 5 2 6" xfId="2612"/>
    <cellStyle name="Normal 5 2 7" xfId="2627"/>
    <cellStyle name="Normal 5 2 7 10" xfId="6126"/>
    <cellStyle name="Normal 5 2 7 11" xfId="6846"/>
    <cellStyle name="Normal 5 2 7 12" xfId="5889"/>
    <cellStyle name="Normal 5 2 7 13" xfId="6371"/>
    <cellStyle name="Normal 5 2 7 14" xfId="6388"/>
    <cellStyle name="Normal 5 2 7 15" xfId="6251"/>
    <cellStyle name="Normal 5 2 7 16" xfId="5370"/>
    <cellStyle name="Normal 5 2 7 17" xfId="5486"/>
    <cellStyle name="Normal 5 2 7 18" xfId="6031"/>
    <cellStyle name="Normal 5 2 7 19" xfId="5925"/>
    <cellStyle name="Normal 5 2 7 2" xfId="3026"/>
    <cellStyle name="Normal 5 2 7 2 10" xfId="6559"/>
    <cellStyle name="Normal 5 2 7 2 11" xfId="6413"/>
    <cellStyle name="Normal 5 2 7 2 12" xfId="6708"/>
    <cellStyle name="Normal 5 2 7 2 13" xfId="5876"/>
    <cellStyle name="Normal 5 2 7 2 14" xfId="6944"/>
    <cellStyle name="Normal 5 2 7 2 15" xfId="7004"/>
    <cellStyle name="Normal 5 2 7 2 2" xfId="4528"/>
    <cellStyle name="Normal 5 2 7 2 3" xfId="5268"/>
    <cellStyle name="Normal 5 2 7 2 4" xfId="2721"/>
    <cellStyle name="Normal 5 2 7 2 5" xfId="5153"/>
    <cellStyle name="Normal 5 2 7 2 6" xfId="6633"/>
    <cellStyle name="Normal 5 2 7 2 7" xfId="6551"/>
    <cellStyle name="Normal 5 2 7 2 8" xfId="6740"/>
    <cellStyle name="Normal 5 2 7 2 9" xfId="6357"/>
    <cellStyle name="Normal 5 2 7 3" xfId="4720"/>
    <cellStyle name="Normal 5 2 7 4" xfId="4909"/>
    <cellStyle name="Normal 5 2 7 5" xfId="5017"/>
    <cellStyle name="Normal 5 2 7 6" xfId="5079"/>
    <cellStyle name="Normal 5 2 7 7" xfId="2957"/>
    <cellStyle name="Normal 5 2 7 8" xfId="2766"/>
    <cellStyle name="Normal 5 2 7 9" xfId="2789"/>
    <cellStyle name="Normal 5 2 8" xfId="2698"/>
    <cellStyle name="Normal 5 2 9" xfId="2734"/>
    <cellStyle name="Normal 5 2 9 10" xfId="6443"/>
    <cellStyle name="Normal 5 2 9 11" xfId="5779"/>
    <cellStyle name="Normal 5 2 9 12" xfId="6338"/>
    <cellStyle name="Normal 5 2 9 13" xfId="5972"/>
    <cellStyle name="Normal 5 2 9 14" xfId="5735"/>
    <cellStyle name="Normal 5 2 9 15" xfId="6416"/>
    <cellStyle name="Normal 5 2 9 2" xfId="4269"/>
    <cellStyle name="Normal 5 2 9 3" xfId="5230"/>
    <cellStyle name="Normal 5 2 9 4" xfId="2841"/>
    <cellStyle name="Normal 5 2 9 5" xfId="5333"/>
    <cellStyle name="Normal 5 2 9 6" xfId="6528"/>
    <cellStyle name="Normal 5 2 9 7" xfId="5710"/>
    <cellStyle name="Normal 5 2 9 8" xfId="5424"/>
    <cellStyle name="Normal 5 2 9 9" xfId="6425"/>
    <cellStyle name="Normal 5 20" xfId="5323"/>
    <cellStyle name="Normal 5 21" xfId="2866"/>
    <cellStyle name="Normal 5 22" xfId="5383"/>
    <cellStyle name="Normal 5 23" xfId="6759"/>
    <cellStyle name="Normal 5 24" xfId="5973"/>
    <cellStyle name="Normal 5 25" xfId="5783"/>
    <cellStyle name="Normal 5 26" xfId="6509"/>
    <cellStyle name="Normal 5 27" xfId="6297"/>
    <cellStyle name="Normal 5 28" xfId="5845"/>
    <cellStyle name="Normal 5 29" xfId="6256"/>
    <cellStyle name="Normal 5 3" xfId="102"/>
    <cellStyle name="Normal 5 3 10" xfId="4707"/>
    <cellStyle name="Normal 5 3 11" xfId="4864"/>
    <cellStyle name="Normal 5 3 12" xfId="4996"/>
    <cellStyle name="Normal 5 3 13" xfId="4554"/>
    <cellStyle name="Normal 5 3 14" xfId="2948"/>
    <cellStyle name="Normal 5 3 15" xfId="2970"/>
    <cellStyle name="Normal 5 3 16" xfId="5402"/>
    <cellStyle name="Normal 5 3 17" xfId="6065"/>
    <cellStyle name="Normal 5 3 18" xfId="5707"/>
    <cellStyle name="Normal 5 3 19" xfId="5461"/>
    <cellStyle name="Normal 5 3 2" xfId="1776"/>
    <cellStyle name="Normal 5 3 2 10" xfId="3007"/>
    <cellStyle name="Normal 5 3 2 11" xfId="5337"/>
    <cellStyle name="Normal 5 3 2 12" xfId="5417"/>
    <cellStyle name="Normal 5 3 2 13" xfId="6056"/>
    <cellStyle name="Normal 5 3 2 14" xfId="5789"/>
    <cellStyle name="Normal 5 3 2 15" xfId="6053"/>
    <cellStyle name="Normal 5 3 2 16" xfId="5880"/>
    <cellStyle name="Normal 5 3 2 17" xfId="6248"/>
    <cellStyle name="Normal 5 3 2 18" xfId="5680"/>
    <cellStyle name="Normal 5 3 2 19" xfId="5658"/>
    <cellStyle name="Normal 5 3 2 2" xfId="1782"/>
    <cellStyle name="Normal 5 3 2 2 10" xfId="6167"/>
    <cellStyle name="Normal 5 3 2 2 11" xfId="5561"/>
    <cellStyle name="Normal 5 3 2 2 12" xfId="6327"/>
    <cellStyle name="Normal 5 3 2 2 13" xfId="5528"/>
    <cellStyle name="Normal 5 3 2 2 14" xfId="5844"/>
    <cellStyle name="Normal 5 3 2 2 15" xfId="6590"/>
    <cellStyle name="Normal 5 3 2 2 16" xfId="6239"/>
    <cellStyle name="Normal 5 3 2 2 17" xfId="6774"/>
    <cellStyle name="Normal 5 3 2 2 18" xfId="6592"/>
    <cellStyle name="Normal 5 3 2 2 19" xfId="6796"/>
    <cellStyle name="Normal 5 3 2 2 2" xfId="3116"/>
    <cellStyle name="Normal 5 3 2 2 2 10" xfId="6194"/>
    <cellStyle name="Normal 5 3 2 2 2 11" xfId="6428"/>
    <cellStyle name="Normal 5 3 2 2 2 12" xfId="5588"/>
    <cellStyle name="Normal 5 3 2 2 2 13" xfId="6262"/>
    <cellStyle name="Normal 5 3 2 2 2 14" xfId="5871"/>
    <cellStyle name="Normal 5 3 2 2 2 15" xfId="5996"/>
    <cellStyle name="Normal 5 3 2 2 2 2" xfId="3122"/>
    <cellStyle name="Normal 5 3 2 2 2 3" xfId="5132"/>
    <cellStyle name="Normal 5 3 2 2 2 4" xfId="2959"/>
    <cellStyle name="Normal 5 3 2 2 2 5" xfId="5178"/>
    <cellStyle name="Normal 5 3 2 2 2 6" xfId="6172"/>
    <cellStyle name="Normal 5 3 2 2 2 7" xfId="5434"/>
    <cellStyle name="Normal 5 3 2 2 2 8" xfId="5819"/>
    <cellStyle name="Normal 5 3 2 2 2 9" xfId="6016"/>
    <cellStyle name="Normal 5 3 2 2 3" xfId="4490"/>
    <cellStyle name="Normal 5 3 2 2 4" xfId="4467"/>
    <cellStyle name="Normal 5 3 2 2 5" xfId="4951"/>
    <cellStyle name="Normal 5 3 2 2 6" xfId="5051"/>
    <cellStyle name="Normal 5 3 2 2 7" xfId="5127"/>
    <cellStyle name="Normal 5 3 2 2 8" xfId="5142"/>
    <cellStyle name="Normal 5 3 2 2 9" xfId="2779"/>
    <cellStyle name="Normal 5 3 2 20" xfId="5753"/>
    <cellStyle name="Normal 5 3 2 21" xfId="6656"/>
    <cellStyle name="Normal 5 3 2 3" xfId="2638"/>
    <cellStyle name="Normal 5 3 2 4" xfId="2693"/>
    <cellStyle name="Normal 5 3 2 5" xfId="2753"/>
    <cellStyle name="Normal 5 3 2 5 10" xfId="5945"/>
    <cellStyle name="Normal 5 3 2 5 11" xfId="6517"/>
    <cellStyle name="Normal 5 3 2 5 12" xfId="5499"/>
    <cellStyle name="Normal 5 3 2 5 13" xfId="6546"/>
    <cellStyle name="Normal 5 3 2 5 14" xfId="6260"/>
    <cellStyle name="Normal 5 3 2 5 15" xfId="6779"/>
    <cellStyle name="Normal 5 3 2 5 2" xfId="3194"/>
    <cellStyle name="Normal 5 3 2 5 3" xfId="5145"/>
    <cellStyle name="Normal 5 3 2 5 4" xfId="2888"/>
    <cellStyle name="Normal 5 3 2 5 5" xfId="5169"/>
    <cellStyle name="Normal 5 3 2 5 6" xfId="6195"/>
    <cellStyle name="Normal 5 3 2 5 7" xfId="5449"/>
    <cellStyle name="Normal 5 3 2 5 8" xfId="6054"/>
    <cellStyle name="Normal 5 3 2 5 9" xfId="5784"/>
    <cellStyle name="Normal 5 3 2 6" xfId="4464"/>
    <cellStyle name="Normal 5 3 2 7" xfId="4945"/>
    <cellStyle name="Normal 5 3 2 8" xfId="5047"/>
    <cellStyle name="Normal 5 3 2 9" xfId="2992"/>
    <cellStyle name="Normal 5 3 20" xfId="6689"/>
    <cellStyle name="Normal 5 3 21" xfId="5648"/>
    <cellStyle name="Normal 5 3 22" xfId="6542"/>
    <cellStyle name="Normal 5 3 23" xfId="5743"/>
    <cellStyle name="Normal 5 3 24" xfId="6097"/>
    <cellStyle name="Normal 5 3 25" xfId="6577"/>
    <cellStyle name="Normal 5 3 3" xfId="2025"/>
    <cellStyle name="Normal 5 3 4" xfId="2041"/>
    <cellStyle name="Normal 5 3 5" xfId="2095"/>
    <cellStyle name="Normal 5 3 6" xfId="2613"/>
    <cellStyle name="Normal 5 3 7" xfId="2632"/>
    <cellStyle name="Normal 5 3 7 10" xfId="6134"/>
    <cellStyle name="Normal 5 3 7 11" xfId="5606"/>
    <cellStyle name="Normal 5 3 7 12" xfId="6843"/>
    <cellStyle name="Normal 5 3 7 13" xfId="6933"/>
    <cellStyle name="Normal 5 3 7 14" xfId="6994"/>
    <cellStyle name="Normal 5 3 7 15" xfId="7049"/>
    <cellStyle name="Normal 5 3 7 16" xfId="7095"/>
    <cellStyle name="Normal 5 3 7 17" xfId="7138"/>
    <cellStyle name="Normal 5 3 7 18" xfId="7174"/>
    <cellStyle name="Normal 5 3 7 19" xfId="7203"/>
    <cellStyle name="Normal 5 3 7 2" xfId="3049"/>
    <cellStyle name="Normal 5 3 7 2 10" xfId="6211"/>
    <cellStyle name="Normal 5 3 7 2 11" xfId="5414"/>
    <cellStyle name="Normal 5 3 7 2 12" xfId="5437"/>
    <cellStyle name="Normal 5 3 7 2 13" xfId="6709"/>
    <cellStyle name="Normal 5 3 7 2 14" xfId="6424"/>
    <cellStyle name="Normal 5 3 7 2 15" xfId="6089"/>
    <cellStyle name="Normal 5 3 7 2 2" xfId="4531"/>
    <cellStyle name="Normal 5 3 7 2 3" xfId="5271"/>
    <cellStyle name="Normal 5 3 7 2 4" xfId="2718"/>
    <cellStyle name="Normal 5 3 7 2 5" xfId="2920"/>
    <cellStyle name="Normal 5 3 7 2 6" xfId="6637"/>
    <cellStyle name="Normal 5 3 7 2 7" xfId="6080"/>
    <cellStyle name="Normal 5 3 7 2 8" xfId="5716"/>
    <cellStyle name="Normal 5 3 7 2 9" xfId="5385"/>
    <cellStyle name="Normal 5 3 7 3" xfId="4724"/>
    <cellStyle name="Normal 5 3 7 4" xfId="4914"/>
    <cellStyle name="Normal 5 3 7 5" xfId="5021"/>
    <cellStyle name="Normal 5 3 7 6" xfId="5082"/>
    <cellStyle name="Normal 5 3 7 7" xfId="5106"/>
    <cellStyle name="Normal 5 3 7 8" xfId="2831"/>
    <cellStyle name="Normal 5 3 7 9" xfId="2717"/>
    <cellStyle name="Normal 5 3 8" xfId="2707"/>
    <cellStyle name="Normal 5 3 9" xfId="2741"/>
    <cellStyle name="Normal 5 3 9 10" xfId="6963"/>
    <cellStyle name="Normal 5 3 9 11" xfId="7023"/>
    <cellStyle name="Normal 5 3 9 12" xfId="7074"/>
    <cellStyle name="Normal 5 3 9 13" xfId="7119"/>
    <cellStyle name="Normal 5 3 9 14" xfId="7159"/>
    <cellStyle name="Normal 5 3 9 15" xfId="7194"/>
    <cellStyle name="Normal 5 3 9 2" xfId="4435"/>
    <cellStyle name="Normal 5 3 9 3" xfId="5250"/>
    <cellStyle name="Normal 5 3 9 4" xfId="2814"/>
    <cellStyle name="Normal 5 3 9 5" xfId="2900"/>
    <cellStyle name="Normal 5 3 9 6" xfId="6593"/>
    <cellStyle name="Normal 5 3 9 7" xfId="5842"/>
    <cellStyle name="Normal 5 3 9 8" xfId="6483"/>
    <cellStyle name="Normal 5 3 9 9" xfId="5466"/>
    <cellStyle name="Normal 5 30" xfId="5555"/>
    <cellStyle name="Normal 5 31" xfId="5497"/>
    <cellStyle name="Normal 5 4" xfId="1764"/>
    <cellStyle name="Normal 5 4 10" xfId="2960"/>
    <cellStyle name="Normal 5 4 11" xfId="5303"/>
    <cellStyle name="Normal 5 4 12" xfId="5448"/>
    <cellStyle name="Normal 5 4 13" xfId="6721"/>
    <cellStyle name="Normal 5 4 14" xfId="5967"/>
    <cellStyle name="Normal 5 4 15" xfId="6747"/>
    <cellStyle name="Normal 5 4 16" xfId="5374"/>
    <cellStyle name="Normal 5 4 17" xfId="5490"/>
    <cellStyle name="Normal 5 4 18" xfId="6041"/>
    <cellStyle name="Normal 5 4 19" xfId="5992"/>
    <cellStyle name="Normal 5 4 2" xfId="1787"/>
    <cellStyle name="Normal 5 4 2 10" xfId="6158"/>
    <cellStyle name="Normal 5 4 2 11" xfId="5580"/>
    <cellStyle name="Normal 5 4 2 12" xfId="5387"/>
    <cellStyle name="Normal 5 4 2 13" xfId="6079"/>
    <cellStyle name="Normal 5 4 2 14" xfId="5732"/>
    <cellStyle name="Normal 5 4 2 15" xfId="6710"/>
    <cellStyle name="Normal 5 4 2 16" xfId="5884"/>
    <cellStyle name="Normal 5 4 2 17" xfId="5608"/>
    <cellStyle name="Normal 5 4 2 18" xfId="6287"/>
    <cellStyle name="Normal 5 4 2 19" xfId="6319"/>
    <cellStyle name="Normal 5 4 2 2" xfId="3100"/>
    <cellStyle name="Normal 5 4 2 2 10" xfId="6077"/>
    <cellStyle name="Normal 5 4 2 2 11" xfId="5910"/>
    <cellStyle name="Normal 5 4 2 2 12" xfId="6395"/>
    <cellStyle name="Normal 5 4 2 2 13" xfId="6305"/>
    <cellStyle name="Normal 5 4 2 2 14" xfId="6704"/>
    <cellStyle name="Normal 5 4 2 2 15" xfId="6484"/>
    <cellStyle name="Normal 5 4 2 2 2" xfId="3165"/>
    <cellStyle name="Normal 5 4 2 2 3" xfId="5144"/>
    <cellStyle name="Normal 5 4 2 2 4" xfId="2813"/>
    <cellStyle name="Normal 5 4 2 2 5" xfId="2713"/>
    <cellStyle name="Normal 5 4 2 2 6" xfId="6188"/>
    <cellStyle name="Normal 5 4 2 2 7" xfId="5688"/>
    <cellStyle name="Normal 5 4 2 2 8" xfId="6480"/>
    <cellStyle name="Normal 5 4 2 2 9" xfId="6465"/>
    <cellStyle name="Normal 5 4 2 3" xfId="3366"/>
    <cellStyle name="Normal 5 4 2 4" xfId="4475"/>
    <cellStyle name="Normal 5 4 2 5" xfId="4841"/>
    <cellStyle name="Normal 5 4 2 6" xfId="4980"/>
    <cellStyle name="Normal 5 4 2 7" xfId="5119"/>
    <cellStyle name="Normal 5 4 2 8" xfId="2916"/>
    <cellStyle name="Normal 5 4 2 9" xfId="2800"/>
    <cellStyle name="Normal 5 4 20" xfId="6203"/>
    <cellStyle name="Normal 5 4 21" xfId="6817"/>
    <cellStyle name="Normal 5 4 3" xfId="2647"/>
    <cellStyle name="Normal 5 4 4" xfId="2677"/>
    <cellStyle name="Normal 5 4 5" xfId="2767"/>
    <cellStyle name="Normal 5 4 5 10" xfId="7030"/>
    <cellStyle name="Normal 5 4 5 11" xfId="7079"/>
    <cellStyle name="Normal 5 4 5 12" xfId="7124"/>
    <cellStyle name="Normal 5 4 5 13" xfId="7162"/>
    <cellStyle name="Normal 5 4 5 14" xfId="7197"/>
    <cellStyle name="Normal 5 4 5 15" xfId="7220"/>
    <cellStyle name="Normal 5 4 5 2" xfId="4218"/>
    <cellStyle name="Normal 5 4 5 3" xfId="5227"/>
    <cellStyle name="Normal 5 4 5 4" xfId="2828"/>
    <cellStyle name="Normal 5 4 5 5" xfId="5298"/>
    <cellStyle name="Normal 5 4 5 6" xfId="6514"/>
    <cellStyle name="Normal 5 4 5 7" xfId="5903"/>
    <cellStyle name="Normal 5 4 5 8" xfId="6906"/>
    <cellStyle name="Normal 5 4 5 9" xfId="6971"/>
    <cellStyle name="Normal 5 4 6" xfId="3380"/>
    <cellStyle name="Normal 5 4 7" xfId="4916"/>
    <cellStyle name="Normal 5 4 8" xfId="5023"/>
    <cellStyle name="Normal 5 4 9" xfId="2737"/>
    <cellStyle name="Normal 5 5" xfId="2050"/>
    <cellStyle name="Normal 5 6" xfId="2060"/>
    <cellStyle name="Normal 5 7" xfId="2076"/>
    <cellStyle name="Normal 5 8" xfId="2153"/>
    <cellStyle name="Normal 5 8 2" xfId="4262"/>
    <cellStyle name="Normal 5 8 3" xfId="4288"/>
    <cellStyle name="Normal 5 8 4" xfId="3074"/>
    <cellStyle name="Normal 5 8 5" xfId="4159"/>
    <cellStyle name="Normal 5 8 6" xfId="4832"/>
    <cellStyle name="Normal 5 9" xfId="2161"/>
    <cellStyle name="Normal 5 9 2" xfId="4271"/>
    <cellStyle name="Normal 5 9 3" xfId="3088"/>
    <cellStyle name="Normal 5 9 4" xfId="4562"/>
    <cellStyle name="Normal 5 9 5" xfId="4781"/>
    <cellStyle name="Normal 5 9 6" xfId="4767"/>
    <cellStyle name="Normal 50" xfId="2434"/>
    <cellStyle name="Normal 51" xfId="2435"/>
    <cellStyle name="Normal 52" xfId="2436"/>
    <cellStyle name="Normal 53" xfId="2437"/>
    <cellStyle name="Normal 54" xfId="2438"/>
    <cellStyle name="Normal 55" xfId="2439"/>
    <cellStyle name="Normal 56" xfId="2440"/>
    <cellStyle name="Normal 57" xfId="2441"/>
    <cellStyle name="Normal 58" xfId="2442"/>
    <cellStyle name="Normal 59" xfId="2443"/>
    <cellStyle name="Normal 6" xfId="8"/>
    <cellStyle name="Normal 6 2" xfId="3019"/>
    <cellStyle name="Normal 6 3" xfId="4252"/>
    <cellStyle name="Normal 6 4" xfId="4291"/>
    <cellStyle name="Normal 6 5" xfId="4790"/>
    <cellStyle name="Normal 6 6" xfId="4814"/>
    <cellStyle name="Normal 6 7" xfId="6852"/>
    <cellStyle name="Normal 6 8" xfId="6853"/>
    <cellStyle name="Normal 6 9" xfId="6857"/>
    <cellStyle name="Normal 60" xfId="2444"/>
    <cellStyle name="Normal 61" xfId="2445"/>
    <cellStyle name="Normal 62" xfId="2446"/>
    <cellStyle name="Normal 63" xfId="2447"/>
    <cellStyle name="Normal 64" xfId="2448"/>
    <cellStyle name="Normal 65" xfId="2449"/>
    <cellStyle name="Normal 66" xfId="2450"/>
    <cellStyle name="Normal 67" xfId="2451"/>
    <cellStyle name="Normal 68" xfId="2452"/>
    <cellStyle name="Normal 69" xfId="2453"/>
    <cellStyle name="Normal 7" xfId="61"/>
    <cellStyle name="Normal 7 10" xfId="2392"/>
    <cellStyle name="Normal 7 11" xfId="2578"/>
    <cellStyle name="Normal 7 12" xfId="2614"/>
    <cellStyle name="Normal 7 12 2" xfId="4518"/>
    <cellStyle name="Normal 7 12 3" xfId="4709"/>
    <cellStyle name="Normal 7 12 4" xfId="4898"/>
    <cellStyle name="Normal 7 12 5" xfId="5007"/>
    <cellStyle name="Normal 7 12 6" xfId="5069"/>
    <cellStyle name="Normal 7 13" xfId="2623"/>
    <cellStyle name="Normal 7 13 10" xfId="6964"/>
    <cellStyle name="Normal 7 13 11" xfId="7024"/>
    <cellStyle name="Normal 7 13 12" xfId="7075"/>
    <cellStyle name="Normal 7 13 13" xfId="7120"/>
    <cellStyle name="Normal 7 13 14" xfId="7160"/>
    <cellStyle name="Normal 7 13 15" xfId="7195"/>
    <cellStyle name="Normal 7 13 2" xfId="4524"/>
    <cellStyle name="Normal 7 13 3" xfId="5264"/>
    <cellStyle name="Normal 7 13 4" xfId="2962"/>
    <cellStyle name="Normal 7 13 5" xfId="2845"/>
    <cellStyle name="Normal 7 13 6" xfId="6629"/>
    <cellStyle name="Normal 7 13 7" xfId="6807"/>
    <cellStyle name="Normal 7 13 8" xfId="5432"/>
    <cellStyle name="Normal 7 13 9" xfId="6506"/>
    <cellStyle name="Normal 7 2" xfId="1765"/>
    <cellStyle name="Normal 7 2 10" xfId="2938"/>
    <cellStyle name="Normal 7 2 11" xfId="5363"/>
    <cellStyle name="Normal 7 2 12" xfId="5395"/>
    <cellStyle name="Normal 7 2 13" xfId="6520"/>
    <cellStyle name="Normal 7 2 14" xfId="5470"/>
    <cellStyle name="Normal 7 2 15" xfId="5618"/>
    <cellStyle name="Normal 7 2 16" xfId="6389"/>
    <cellStyle name="Normal 7 2 17" xfId="6238"/>
    <cellStyle name="Normal 7 2 18" xfId="6777"/>
    <cellStyle name="Normal 7 2 19" xfId="5494"/>
    <cellStyle name="Normal 7 2 2" xfId="1770"/>
    <cellStyle name="Normal 7 2 20" xfId="6783"/>
    <cellStyle name="Normal 7 2 21" xfId="6215"/>
    <cellStyle name="Normal 7 2 3" xfId="2628"/>
    <cellStyle name="Normal 7 2 4" xfId="2697"/>
    <cellStyle name="Normal 7 2 5" xfId="2735"/>
    <cellStyle name="Normal 7 2 6" xfId="4458"/>
    <cellStyle name="Normal 7 2 7" xfId="4956"/>
    <cellStyle name="Normal 7 2 8" xfId="5056"/>
    <cellStyle name="Normal 7 2 9" xfId="2998"/>
    <cellStyle name="Normal 7 3" xfId="1777"/>
    <cellStyle name="Normal 7 3 2" xfId="3117"/>
    <cellStyle name="Normal 7 3 3" xfId="4514"/>
    <cellStyle name="Normal 7 3 4" xfId="4021"/>
    <cellStyle name="Normal 7 3 5" xfId="4947"/>
    <cellStyle name="Normal 7 3 6" xfId="5049"/>
    <cellStyle name="Normal 7 4" xfId="1786"/>
    <cellStyle name="Normal 7 4 2" xfId="3161"/>
    <cellStyle name="Normal 7 4 3" xfId="3374"/>
    <cellStyle name="Normal 7 4 4" xfId="4474"/>
    <cellStyle name="Normal 7 4 5" xfId="4843"/>
    <cellStyle name="Normal 7 4 6" xfId="4982"/>
    <cellStyle name="Normal 7 5" xfId="2049"/>
    <cellStyle name="Normal 7 5 2" xfId="4180"/>
    <cellStyle name="Normal 7 5 3" xfId="4345"/>
    <cellStyle name="Normal 7 5 4" xfId="4325"/>
    <cellStyle name="Normal 7 5 5" xfId="4786"/>
    <cellStyle name="Normal 7 5 6" xfId="4454"/>
    <cellStyle name="Normal 7 6" xfId="2061"/>
    <cellStyle name="Normal 7 6 2" xfId="4187"/>
    <cellStyle name="Normal 7 6 3" xfId="4331"/>
    <cellStyle name="Normal 7 6 4" xfId="4589"/>
    <cellStyle name="Normal 7 6 5" xfId="4705"/>
    <cellStyle name="Normal 7 6 6" xfId="4910"/>
    <cellStyle name="Normal 7 7" xfId="2070"/>
    <cellStyle name="Normal 7 7 2" xfId="4194"/>
    <cellStyle name="Normal 7 7 3" xfId="4358"/>
    <cellStyle name="Normal 7 7 4" xfId="4612"/>
    <cellStyle name="Normal 7 7 5" xfId="4757"/>
    <cellStyle name="Normal 7 7 6" xfId="4823"/>
    <cellStyle name="Normal 7 8" xfId="2180"/>
    <cellStyle name="Normal 7 8 2" xfId="4285"/>
    <cellStyle name="Normal 7 8 3" xfId="4332"/>
    <cellStyle name="Normal 7 8 4" xfId="4419"/>
    <cellStyle name="Normal 7 8 5" xfId="4595"/>
    <cellStyle name="Normal 7 8 6" xfId="3038"/>
    <cellStyle name="Normal 7 9" xfId="2229"/>
    <cellStyle name="Normal 7 9 2" xfId="4316"/>
    <cellStyle name="Normal 7 9 3" xfId="4563"/>
    <cellStyle name="Normal 7 9 4" xfId="4788"/>
    <cellStyle name="Normal 7 9 5" xfId="4355"/>
    <cellStyle name="Normal 7 9 6" xfId="4787"/>
    <cellStyle name="Normal 70" xfId="2454"/>
    <cellStyle name="Normal 71" xfId="2455"/>
    <cellStyle name="Normal 72" xfId="2456"/>
    <cellStyle name="Normal 73" xfId="2457"/>
    <cellStyle name="Normal 74" xfId="2458"/>
    <cellStyle name="Normal 75" xfId="2459"/>
    <cellStyle name="Normal 76" xfId="2460"/>
    <cellStyle name="Normal 77" xfId="2461"/>
    <cellStyle name="Normal 78" xfId="2462"/>
    <cellStyle name="Normal 79" xfId="2463"/>
    <cellStyle name="Normal 8" xfId="108"/>
    <cellStyle name="Normal 8 10" xfId="2615"/>
    <cellStyle name="Normal 8 11" xfId="2702"/>
    <cellStyle name="Normal 8 12" xfId="2730"/>
    <cellStyle name="Normal 8 12 10" xfId="7231"/>
    <cellStyle name="Normal 8 12 11" xfId="7243"/>
    <cellStyle name="Normal 8 12 2" xfId="6858"/>
    <cellStyle name="Normal 8 12 3" xfId="6953"/>
    <cellStyle name="Normal 8 12 4" xfId="7013"/>
    <cellStyle name="Normal 8 12 5" xfId="7065"/>
    <cellStyle name="Normal 8 12 6" xfId="7111"/>
    <cellStyle name="Normal 8 12 7" xfId="7152"/>
    <cellStyle name="Normal 8 12 8" xfId="7187"/>
    <cellStyle name="Normal 8 12 9" xfId="7213"/>
    <cellStyle name="Normal 8 13" xfId="2725"/>
    <cellStyle name="Normal 8 14" xfId="2984"/>
    <cellStyle name="Normal 8 15" xfId="5354"/>
    <cellStyle name="Normal 8 16" xfId="5388"/>
    <cellStyle name="Normal 8 17" xfId="6755"/>
    <cellStyle name="Normal 8 18" xfId="5407"/>
    <cellStyle name="Normal 8 19" xfId="5617"/>
    <cellStyle name="Normal 8 2" xfId="1766"/>
    <cellStyle name="Normal 8 2 10" xfId="7582"/>
    <cellStyle name="Normal 8 2 11" xfId="7618"/>
    <cellStyle name="Normal 8 2 12" xfId="7654"/>
    <cellStyle name="Normal 8 2 13" xfId="7690"/>
    <cellStyle name="Normal 8 2 14" xfId="7726"/>
    <cellStyle name="Normal 8 2 15" xfId="7762"/>
    <cellStyle name="Normal 8 2 16" xfId="7798"/>
    <cellStyle name="Normal 8 2 17" xfId="7834"/>
    <cellStyle name="Normal 8 2 18" xfId="7870"/>
    <cellStyle name="Normal 8 2 19" xfId="7906"/>
    <cellStyle name="Normal 8 2 2" xfId="1783"/>
    <cellStyle name="Normal 8 2 2 2" xfId="7294"/>
    <cellStyle name="Normal 8 2 2 3" xfId="8483"/>
    <cellStyle name="Normal 8 2 2 4" xfId="8474"/>
    <cellStyle name="Normal 8 2 20" xfId="7942"/>
    <cellStyle name="Normal 8 2 21" xfId="7978"/>
    <cellStyle name="Normal 8 2 22" xfId="8014"/>
    <cellStyle name="Normal 8 2 23" xfId="8050"/>
    <cellStyle name="Normal 8 2 24" xfId="8086"/>
    <cellStyle name="Normal 8 2 25" xfId="8121"/>
    <cellStyle name="Normal 8 2 26" xfId="8156"/>
    <cellStyle name="Normal 8 2 27" xfId="8191"/>
    <cellStyle name="Normal 8 2 28" xfId="8226"/>
    <cellStyle name="Normal 8 2 29" xfId="8261"/>
    <cellStyle name="Normal 8 2 3" xfId="7330"/>
    <cellStyle name="Normal 8 2 30" xfId="8296"/>
    <cellStyle name="Normal 8 2 31" xfId="8331"/>
    <cellStyle name="Normal 8 2 32" xfId="8366"/>
    <cellStyle name="Normal 8 2 33" xfId="8401"/>
    <cellStyle name="Normal 8 2 34" xfId="8435"/>
    <cellStyle name="Normal 8 2 35" xfId="8471"/>
    <cellStyle name="Normal 8 2 36" xfId="1793"/>
    <cellStyle name="Normal 8 2 37" xfId="8490"/>
    <cellStyle name="Normal 8 2 4" xfId="7366"/>
    <cellStyle name="Normal 8 2 5" xfId="7402"/>
    <cellStyle name="Normal 8 2 6" xfId="7438"/>
    <cellStyle name="Normal 8 2 7" xfId="7474"/>
    <cellStyle name="Normal 8 2 8" xfId="7510"/>
    <cellStyle name="Normal 8 2 9" xfId="7546"/>
    <cellStyle name="Normal 8 20" xfId="6695"/>
    <cellStyle name="Normal 8 21" xfId="6083"/>
    <cellStyle name="Normal 8 22" xfId="6799"/>
    <cellStyle name="Normal 8 23" xfId="6394"/>
    <cellStyle name="Normal 8 24" xfId="6810"/>
    <cellStyle name="Normal 8 25" xfId="6765"/>
    <cellStyle name="Normal 8 26" xfId="7258"/>
    <cellStyle name="Normal 8 27" xfId="7264"/>
    <cellStyle name="Normal 8 28" xfId="7300"/>
    <cellStyle name="Normal 8 29" xfId="7336"/>
    <cellStyle name="Normal 8 3" xfId="2026"/>
    <cellStyle name="Normal 8 30" xfId="7372"/>
    <cellStyle name="Normal 8 31" xfId="7408"/>
    <cellStyle name="Normal 8 32" xfId="7444"/>
    <cellStyle name="Normal 8 33" xfId="7480"/>
    <cellStyle name="Normal 8 34" xfId="7516"/>
    <cellStyle name="Normal 8 35" xfId="7552"/>
    <cellStyle name="Normal 8 36" xfId="7588"/>
    <cellStyle name="Normal 8 37" xfId="7624"/>
    <cellStyle name="Normal 8 38" xfId="7660"/>
    <cellStyle name="Normal 8 39" xfId="7696"/>
    <cellStyle name="Normal 8 4" xfId="2040"/>
    <cellStyle name="Normal 8 40" xfId="7732"/>
    <cellStyle name="Normal 8 41" xfId="7768"/>
    <cellStyle name="Normal 8 42" xfId="7804"/>
    <cellStyle name="Normal 8 43" xfId="7840"/>
    <cellStyle name="Normal 8 44" xfId="7876"/>
    <cellStyle name="Normal 8 45" xfId="7912"/>
    <cellStyle name="Normal 8 46" xfId="7948"/>
    <cellStyle name="Normal 8 47" xfId="7984"/>
    <cellStyle name="Normal 8 48" xfId="8020"/>
    <cellStyle name="Normal 8 49" xfId="8056"/>
    <cellStyle name="Normal 8 5" xfId="2036"/>
    <cellStyle name="Normal 8 50" xfId="8091"/>
    <cellStyle name="Normal 8 51" xfId="8126"/>
    <cellStyle name="Normal 8 52" xfId="8161"/>
    <cellStyle name="Normal 8 53" xfId="8196"/>
    <cellStyle name="Normal 8 54" xfId="8231"/>
    <cellStyle name="Normal 8 55" xfId="8266"/>
    <cellStyle name="Normal 8 56" xfId="8301"/>
    <cellStyle name="Normal 8 57" xfId="8336"/>
    <cellStyle name="Normal 8 58" xfId="8371"/>
    <cellStyle name="Normal 8 59" xfId="8436"/>
    <cellStyle name="Normal 8 6" xfId="2196"/>
    <cellStyle name="Normal 8 6 2" xfId="4299"/>
    <cellStyle name="Normal 8 6 3" xfId="4230"/>
    <cellStyle name="Normal 8 6 4" xfId="4776"/>
    <cellStyle name="Normal 8 6 5" xfId="4806"/>
    <cellStyle name="Normal 8 6 6" xfId="3259"/>
    <cellStyle name="Normal 8 60" xfId="1794"/>
    <cellStyle name="Normal 8 61" xfId="8484"/>
    <cellStyle name="Normal 8 7" xfId="2136"/>
    <cellStyle name="Normal 8 7 2" xfId="4251"/>
    <cellStyle name="Normal 8 7 3" xfId="3084"/>
    <cellStyle name="Normal 8 7 4" xfId="4561"/>
    <cellStyle name="Normal 8 7 5" xfId="3091"/>
    <cellStyle name="Normal 8 7 6" xfId="4809"/>
    <cellStyle name="Normal 8 8" xfId="2393"/>
    <cellStyle name="Normal 8 9" xfId="2579"/>
    <cellStyle name="Normal 80" xfId="2464"/>
    <cellStyle name="Normal 81" xfId="2465"/>
    <cellStyle name="Normal 82" xfId="2466"/>
    <cellStyle name="Normal 83" xfId="2467"/>
    <cellStyle name="Normal 84" xfId="2468"/>
    <cellStyle name="Normal 85" xfId="2469"/>
    <cellStyle name="Normal 86" xfId="2470"/>
    <cellStyle name="Normal 87" xfId="2471"/>
    <cellStyle name="Normal 88" xfId="2472"/>
    <cellStyle name="Normal 89" xfId="2473"/>
    <cellStyle name="Normal 9" xfId="4"/>
    <cellStyle name="Normal 90" xfId="2474"/>
    <cellStyle name="Normal 91" xfId="2475"/>
    <cellStyle name="Normal 92" xfId="2476"/>
    <cellStyle name="Normal 93" xfId="2477"/>
    <cellStyle name="Normal 94" xfId="2478"/>
    <cellStyle name="Normal 95" xfId="2479"/>
    <cellStyle name="Normal 96" xfId="2480"/>
    <cellStyle name="Normal 97" xfId="2481"/>
    <cellStyle name="Normal 98" xfId="2482"/>
    <cellStyle name="Normal 99" xfId="2483"/>
    <cellStyle name="Normal_Sheet2 2" xfId="3"/>
    <cellStyle name="Note" xfId="31" builtinId="10" customBuiltin="1"/>
    <cellStyle name="Note 10" xfId="1629"/>
    <cellStyle name="Note 11" xfId="1670"/>
    <cellStyle name="Note 12" xfId="1711"/>
    <cellStyle name="Note 13" xfId="1752"/>
    <cellStyle name="Note 2" xfId="103"/>
    <cellStyle name="Note 2 2" xfId="1301"/>
    <cellStyle name="Note 2 2 10" xfId="8491"/>
    <cellStyle name="Note 2 2 11" xfId="8496"/>
    <cellStyle name="Note 2 2 12" xfId="8501"/>
    <cellStyle name="Note 2 2 13" xfId="8504"/>
    <cellStyle name="Note 2 2 2" xfId="2069"/>
    <cellStyle name="Note 2 2 2 2" xfId="2179"/>
    <cellStyle name="Note 2 2 2 3" xfId="8476"/>
    <cellStyle name="Note 2 2 2 4" xfId="8487"/>
    <cellStyle name="Note 2 2 3" xfId="2213"/>
    <cellStyle name="Note 2 2 4" xfId="4193"/>
    <cellStyle name="Note 2 2 5" xfId="4236"/>
    <cellStyle name="Note 2 2 6" xfId="4167"/>
    <cellStyle name="Note 2 2 7" xfId="3018"/>
    <cellStyle name="Note 2 2 8" xfId="4779"/>
    <cellStyle name="Note 2 2 9" xfId="8475"/>
    <cellStyle name="Note 2 3" xfId="2337"/>
    <cellStyle name="Note 2 4" xfId="2210"/>
    <cellStyle name="Note 2 4 2" xfId="4309"/>
    <cellStyle name="Note 2 4 3" xfId="3086"/>
    <cellStyle name="Note 2 4 4" xfId="4783"/>
    <cellStyle name="Note 2 4 5" xfId="4795"/>
    <cellStyle name="Note 2 4 6" xfId="4354"/>
    <cellStyle name="Note 3" xfId="1342"/>
    <cellStyle name="Note 3 2" xfId="2279"/>
    <cellStyle name="Note 3 2 2" xfId="4340"/>
    <cellStyle name="Note 3 2 3" xfId="4579"/>
    <cellStyle name="Note 3 2 4" xfId="4802"/>
    <cellStyle name="Note 3 2 5" xfId="4568"/>
    <cellStyle name="Note 3 2 6" xfId="4804"/>
    <cellStyle name="Note 3 3" xfId="2366"/>
    <cellStyle name="Note 3 3 2" xfId="4378"/>
    <cellStyle name="Note 3 3 3" xfId="4611"/>
    <cellStyle name="Note 3 3 4" xfId="4831"/>
    <cellStyle name="Note 3 3 5" xfId="4974"/>
    <cellStyle name="Note 3 3 6" xfId="5063"/>
    <cellStyle name="Note 3 4" xfId="4270"/>
    <cellStyle name="Note 3 5" xfId="3032"/>
    <cellStyle name="Note 3 6" xfId="4592"/>
    <cellStyle name="Note 3 7" xfId="4573"/>
    <cellStyle name="Note 3 8" xfId="3269"/>
    <cellStyle name="Note 4" xfId="1383"/>
    <cellStyle name="Note 5" xfId="1424"/>
    <cellStyle name="Note 6" xfId="1465"/>
    <cellStyle name="Note 7" xfId="1506"/>
    <cellStyle name="Note 8" xfId="1547"/>
    <cellStyle name="Note 9" xfId="1588"/>
    <cellStyle name="Output" xfId="26" builtinId="21" customBuiltin="1"/>
    <cellStyle name="Output 10" xfId="1630"/>
    <cellStyle name="Output 11" xfId="1671"/>
    <cellStyle name="Output 12" xfId="1712"/>
    <cellStyle name="Output 13" xfId="1753"/>
    <cellStyle name="Output 2" xfId="104"/>
    <cellStyle name="Output 2 2" xfId="1302"/>
    <cellStyle name="Output 2 2 2" xfId="2207"/>
    <cellStyle name="Output 2 2 3" xfId="2159"/>
    <cellStyle name="Output 2 3" xfId="2338"/>
    <cellStyle name="Output 2 4" xfId="2112"/>
    <cellStyle name="Output 3" xfId="1343"/>
    <cellStyle name="Output 3 2" xfId="2278"/>
    <cellStyle name="Output 3 3" xfId="2365"/>
    <cellStyle name="Output 4" xfId="1384"/>
    <cellStyle name="Output 5" xfId="1425"/>
    <cellStyle name="Output 6" xfId="1466"/>
    <cellStyle name="Output 7" xfId="1507"/>
    <cellStyle name="Output 8" xfId="1548"/>
    <cellStyle name="Output 9" xfId="1589"/>
    <cellStyle name="Title" xfId="17" builtinId="15" customBuiltin="1"/>
    <cellStyle name="Title 10" xfId="1631"/>
    <cellStyle name="Title 11" xfId="1672"/>
    <cellStyle name="Title 12" xfId="1713"/>
    <cellStyle name="Title 13" xfId="1754"/>
    <cellStyle name="Title 2" xfId="105"/>
    <cellStyle name="Title 2 2" xfId="1303"/>
    <cellStyle name="Title 2 2 2" xfId="2200"/>
    <cellStyle name="Title 2 2 3" xfId="2212"/>
    <cellStyle name="Title 2 3" xfId="2339"/>
    <cellStyle name="Title 2 4" xfId="2232"/>
    <cellStyle name="Title 3" xfId="1344"/>
    <cellStyle name="Title 3 2" xfId="2277"/>
    <cellStyle name="Title 3 3" xfId="2364"/>
    <cellStyle name="Title 4" xfId="1385"/>
    <cellStyle name="Title 5" xfId="1426"/>
    <cellStyle name="Title 6" xfId="1467"/>
    <cellStyle name="Title 7" xfId="1508"/>
    <cellStyle name="Title 8" xfId="1549"/>
    <cellStyle name="Title 9" xfId="1590"/>
    <cellStyle name="Total" xfId="33" builtinId="25" customBuiltin="1"/>
    <cellStyle name="Total 10" xfId="1632"/>
    <cellStyle name="Total 11" xfId="1673"/>
    <cellStyle name="Total 12" xfId="1714"/>
    <cellStyle name="Total 13" xfId="1755"/>
    <cellStyle name="Total 2" xfId="106"/>
    <cellStyle name="Total 2 2" xfId="1304"/>
    <cellStyle name="Total 2 2 2" xfId="2208"/>
    <cellStyle name="Total 2 2 3" xfId="2140"/>
    <cellStyle name="Total 2 3" xfId="2340"/>
    <cellStyle name="Total 2 4" xfId="2183"/>
    <cellStyle name="Total 3" xfId="1345"/>
    <cellStyle name="Total 3 2" xfId="2276"/>
    <cellStyle name="Total 3 3" xfId="2363"/>
    <cellStyle name="Total 4" xfId="1386"/>
    <cellStyle name="Total 5" xfId="1427"/>
    <cellStyle name="Total 6" xfId="1468"/>
    <cellStyle name="Total 7" xfId="1509"/>
    <cellStyle name="Total 8" xfId="1550"/>
    <cellStyle name="Total 9" xfId="1591"/>
    <cellStyle name="Warning Text" xfId="30" builtinId="11" customBuiltin="1"/>
    <cellStyle name="Warning Text 10" xfId="1633"/>
    <cellStyle name="Warning Text 11" xfId="1674"/>
    <cellStyle name="Warning Text 12" xfId="1715"/>
    <cellStyle name="Warning Text 13" xfId="1756"/>
    <cellStyle name="Warning Text 2" xfId="107"/>
    <cellStyle name="Warning Text 2 2" xfId="1305"/>
    <cellStyle name="Warning Text 2 2 2" xfId="2201"/>
    <cellStyle name="Warning Text 2 2 3" xfId="2211"/>
    <cellStyle name="Warning Text 2 3" xfId="2341"/>
    <cellStyle name="Warning Text 2 4" xfId="2231"/>
    <cellStyle name="Warning Text 3" xfId="1346"/>
    <cellStyle name="Warning Text 3 2" xfId="2275"/>
    <cellStyle name="Warning Text 3 3" xfId="2362"/>
    <cellStyle name="Warning Text 4" xfId="1387"/>
    <cellStyle name="Warning Text 5" xfId="1428"/>
    <cellStyle name="Warning Text 6" xfId="1469"/>
    <cellStyle name="Warning Text 7" xfId="1510"/>
    <cellStyle name="Warning Text 8" xfId="1551"/>
    <cellStyle name="Warning Text 9" xfId="15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75"/>
  <sheetViews>
    <sheetView rightToLeft="1" topLeftCell="A710" workbookViewId="0">
      <selection activeCell="A4" sqref="A4:C51"/>
    </sheetView>
  </sheetViews>
  <sheetFormatPr defaultRowHeight="15"/>
  <sheetData>
    <row r="1" spans="1:16" ht="18.75">
      <c r="B1" s="21" t="s">
        <v>135</v>
      </c>
      <c r="C1" s="21"/>
      <c r="D1" s="21"/>
      <c r="E1" s="21"/>
      <c r="F1" s="21"/>
      <c r="G1" s="21"/>
      <c r="H1" s="21"/>
      <c r="I1" s="21"/>
      <c r="J1" s="22" t="s">
        <v>4</v>
      </c>
      <c r="K1" s="22"/>
      <c r="L1" s="23"/>
      <c r="M1" s="24" t="s">
        <v>29</v>
      </c>
      <c r="N1" s="24"/>
      <c r="O1" s="25"/>
      <c r="P1" s="25"/>
    </row>
    <row r="2" spans="1:16" ht="15.75" customHeight="1">
      <c r="B2" s="36" t="s">
        <v>30</v>
      </c>
      <c r="C2" s="37"/>
      <c r="D2" s="38"/>
      <c r="E2" s="26" t="s">
        <v>31</v>
      </c>
      <c r="F2" s="27"/>
      <c r="G2" s="28"/>
      <c r="H2" s="26" t="s">
        <v>32</v>
      </c>
      <c r="I2" s="27"/>
      <c r="J2" s="28"/>
      <c r="K2" s="29" t="s">
        <v>33</v>
      </c>
      <c r="L2" s="31" t="s">
        <v>34</v>
      </c>
      <c r="M2" s="32"/>
      <c r="N2" s="33"/>
      <c r="O2" s="34" t="s">
        <v>35</v>
      </c>
      <c r="P2" s="35"/>
    </row>
    <row r="3" spans="1:16" ht="15.75" customHeight="1">
      <c r="B3" s="39"/>
      <c r="C3" s="40"/>
      <c r="D3" s="41"/>
      <c r="E3" s="49" t="s">
        <v>36</v>
      </c>
      <c r="F3" s="49" t="s">
        <v>37</v>
      </c>
      <c r="G3" s="49" t="s">
        <v>0</v>
      </c>
      <c r="H3" s="49" t="s">
        <v>36</v>
      </c>
      <c r="I3" s="49" t="s">
        <v>37</v>
      </c>
      <c r="J3" s="49" t="s">
        <v>0</v>
      </c>
      <c r="K3" s="30"/>
      <c r="L3" s="16" t="s">
        <v>36</v>
      </c>
      <c r="M3" s="16" t="s">
        <v>37</v>
      </c>
      <c r="N3" s="16" t="s">
        <v>0</v>
      </c>
      <c r="O3" s="1" t="s">
        <v>36</v>
      </c>
      <c r="P3" s="1" t="s">
        <v>37</v>
      </c>
    </row>
    <row r="4" spans="1:16" ht="14.25" customHeight="1">
      <c r="A4" t="s">
        <v>1</v>
      </c>
      <c r="B4" s="20" t="s">
        <v>38</v>
      </c>
      <c r="C4" s="17" t="s">
        <v>39</v>
      </c>
      <c r="D4" s="17"/>
      <c r="E4" s="4">
        <f t="shared" ref="E4:F6" si="0">E95+E186+E277+E368+E459+E550+E641+E732+E823+E914+E1005+E1096+E1187+E1278+E1369+E1460+E1551+E1642+E1733+E1824+E1915+E2006+E2097+E2188</f>
        <v>1180.9000000000001</v>
      </c>
      <c r="F4" s="4">
        <f t="shared" si="0"/>
        <v>0</v>
      </c>
      <c r="G4" s="8">
        <f t="shared" ref="G4:G69" si="1">E4+F4</f>
        <v>1180.9000000000001</v>
      </c>
      <c r="H4" s="4">
        <f t="shared" ref="H4:I6" si="2">H95+H186+H277+H368+H459+H550+H641+H732+H823+H914+H1005+H1096+H1187+H1278+H1369+H1460+H1551+H1642+H1733+H1824+H1915+H2006+H2097+H2188</f>
        <v>20455</v>
      </c>
      <c r="I4" s="4">
        <f t="shared" si="2"/>
        <v>0</v>
      </c>
      <c r="J4" s="8">
        <f>H4+I4</f>
        <v>20455</v>
      </c>
      <c r="K4" s="8">
        <f>G4+J4</f>
        <v>21635.9</v>
      </c>
      <c r="L4" s="4">
        <f t="shared" ref="L4:M6" si="3">L95+L186+L277+L368+L459+L550+L641+L732+L823+L914+L1005+L1096+L1187+L1278+L1369+L1460+L1551+L1642+L1733+L1824+L1915+L2006+L2097+L2188</f>
        <v>237842</v>
      </c>
      <c r="M4" s="4">
        <f t="shared" si="3"/>
        <v>0</v>
      </c>
      <c r="N4" s="8">
        <f t="shared" ref="N4:N7" si="4">L4+M4</f>
        <v>237842</v>
      </c>
      <c r="O4" s="8">
        <f>IF(H4&gt;0,ROUND(L4/H4*1000,2),"")</f>
        <v>11627.57</v>
      </c>
      <c r="P4" s="8" t="str">
        <f>IF(I4&gt;0,ROUND(M4/I4*1000,2),"")</f>
        <v/>
      </c>
    </row>
    <row r="5" spans="1:16">
      <c r="A5" t="s">
        <v>1</v>
      </c>
      <c r="B5" s="20"/>
      <c r="C5" s="17" t="s">
        <v>40</v>
      </c>
      <c r="D5" s="17"/>
      <c r="E5" s="4">
        <f t="shared" si="0"/>
        <v>96.8</v>
      </c>
      <c r="F5" s="4">
        <f t="shared" si="0"/>
        <v>0</v>
      </c>
      <c r="G5" s="8">
        <f t="shared" si="1"/>
        <v>96.8</v>
      </c>
      <c r="H5" s="4">
        <f t="shared" si="2"/>
        <v>830.90000000000009</v>
      </c>
      <c r="I5" s="4">
        <f t="shared" si="2"/>
        <v>0</v>
      </c>
      <c r="J5" s="8">
        <f t="shared" ref="J5:J7" si="5">H5+I5</f>
        <v>830.90000000000009</v>
      </c>
      <c r="K5" s="8">
        <f t="shared" ref="K5:K7" si="6">G5+J5</f>
        <v>927.7</v>
      </c>
      <c r="L5" s="4">
        <f t="shared" si="3"/>
        <v>6824</v>
      </c>
      <c r="M5" s="4">
        <f t="shared" si="3"/>
        <v>0</v>
      </c>
      <c r="N5" s="8">
        <f t="shared" si="4"/>
        <v>6824</v>
      </c>
      <c r="O5" s="8">
        <f t="shared" ref="O5:P20" si="7">IF(H5&gt;0,ROUND(L5/H5*1000,2),"")</f>
        <v>8212.7800000000007</v>
      </c>
      <c r="P5" s="8" t="str">
        <f t="shared" si="7"/>
        <v/>
      </c>
    </row>
    <row r="6" spans="1:16">
      <c r="A6" t="s">
        <v>1</v>
      </c>
      <c r="B6" s="20"/>
      <c r="C6" s="17" t="s">
        <v>41</v>
      </c>
      <c r="D6" s="17"/>
      <c r="E6" s="4">
        <f t="shared" si="0"/>
        <v>360.6</v>
      </c>
      <c r="F6" s="4">
        <f t="shared" si="0"/>
        <v>0</v>
      </c>
      <c r="G6" s="8">
        <f t="shared" si="1"/>
        <v>360.6</v>
      </c>
      <c r="H6" s="4">
        <f t="shared" si="2"/>
        <v>1968.3</v>
      </c>
      <c r="I6" s="4">
        <f t="shared" si="2"/>
        <v>0</v>
      </c>
      <c r="J6" s="8">
        <f t="shared" si="5"/>
        <v>1968.3</v>
      </c>
      <c r="K6" s="8">
        <f t="shared" si="6"/>
        <v>2328.9</v>
      </c>
      <c r="L6" s="4">
        <f t="shared" si="3"/>
        <v>24059.200000000001</v>
      </c>
      <c r="M6" s="4">
        <f t="shared" si="3"/>
        <v>0</v>
      </c>
      <c r="N6" s="8">
        <f t="shared" si="4"/>
        <v>24059.200000000001</v>
      </c>
      <c r="O6" s="8">
        <f t="shared" si="7"/>
        <v>12223.34</v>
      </c>
      <c r="P6" s="8" t="str">
        <f t="shared" si="7"/>
        <v/>
      </c>
    </row>
    <row r="7" spans="1:16" ht="14.25" customHeight="1">
      <c r="A7" t="s">
        <v>1</v>
      </c>
      <c r="B7" s="20"/>
      <c r="C7" s="17" t="s">
        <v>42</v>
      </c>
      <c r="D7" s="17"/>
      <c r="E7" s="4">
        <f t="shared" ref="E7:F7" si="8">E98+E189+E280+E371+E462+E553+E644+E735+E826+E917+E1008+E1099+E1190+E1281+E1372+E1463+E1554+E1645+E1736+E1827+E1918+E2009+E2100+E2191</f>
        <v>0</v>
      </c>
      <c r="F7" s="4">
        <f t="shared" si="8"/>
        <v>0</v>
      </c>
      <c r="G7" s="8">
        <f t="shared" si="1"/>
        <v>0</v>
      </c>
      <c r="H7" s="4">
        <f t="shared" ref="H7:I7" si="9">H98+H189+H280+H371+H462+H553+H644+H735+H826+H917+H1008+H1099+H1190+H1281+H1372+H1463+H1554+H1645+H1736+H1827+H1918+H2009+H2100+H2191</f>
        <v>0</v>
      </c>
      <c r="I7" s="4">
        <f t="shared" si="9"/>
        <v>0</v>
      </c>
      <c r="J7" s="8">
        <f t="shared" si="5"/>
        <v>0</v>
      </c>
      <c r="K7" s="8">
        <f t="shared" si="6"/>
        <v>0</v>
      </c>
      <c r="L7" s="4">
        <f t="shared" ref="L7:M7" si="10">L98+L189+L280+L371+L462+L553+L644+L735+L826+L917+L1008+L1099+L1190+L1281+L1372+L1463+L1554+L1645+L1736+L1827+L1918+L2009+L2100+L2191</f>
        <v>0</v>
      </c>
      <c r="M7" s="4">
        <f t="shared" si="10"/>
        <v>0</v>
      </c>
      <c r="N7" s="8">
        <f t="shared" si="4"/>
        <v>0</v>
      </c>
      <c r="O7" s="8" t="str">
        <f t="shared" si="7"/>
        <v/>
      </c>
      <c r="P7" s="8" t="str">
        <f t="shared" si="7"/>
        <v/>
      </c>
    </row>
    <row r="8" spans="1:16">
      <c r="A8" t="s">
        <v>1</v>
      </c>
      <c r="B8" s="20"/>
      <c r="C8" s="18" t="s">
        <v>43</v>
      </c>
      <c r="D8" s="19"/>
      <c r="E8" s="7">
        <f t="shared" ref="E8:N8" si="11">SUM(E4:E7)</f>
        <v>1638.3000000000002</v>
      </c>
      <c r="F8" s="7">
        <f t="shared" si="11"/>
        <v>0</v>
      </c>
      <c r="G8" s="7">
        <f t="shared" si="11"/>
        <v>1638.3000000000002</v>
      </c>
      <c r="H8" s="7">
        <f t="shared" si="11"/>
        <v>23254.2</v>
      </c>
      <c r="I8" s="7">
        <f t="shared" si="11"/>
        <v>0</v>
      </c>
      <c r="J8" s="7">
        <f t="shared" si="11"/>
        <v>23254.2</v>
      </c>
      <c r="K8" s="7">
        <f t="shared" si="11"/>
        <v>24892.500000000004</v>
      </c>
      <c r="L8" s="7">
        <f t="shared" si="11"/>
        <v>268725.2</v>
      </c>
      <c r="M8" s="7">
        <f t="shared" si="11"/>
        <v>0</v>
      </c>
      <c r="N8" s="7">
        <f t="shared" si="11"/>
        <v>268725.2</v>
      </c>
      <c r="O8" s="7">
        <f t="shared" si="7"/>
        <v>11555.99</v>
      </c>
      <c r="P8" s="7" t="str">
        <f t="shared" si="7"/>
        <v/>
      </c>
    </row>
    <row r="9" spans="1:16" ht="14.25" customHeight="1">
      <c r="A9" t="s">
        <v>1</v>
      </c>
      <c r="B9" s="20" t="s">
        <v>44</v>
      </c>
      <c r="C9" s="17" t="s">
        <v>45</v>
      </c>
      <c r="D9" s="17"/>
      <c r="E9" s="4">
        <f t="shared" ref="E9:F16" si="12">E100+E191+E282+E373+E464+E555+E646+E737+E828+E919+E1010+E1101+E1192+E1283+E1374+E1465+E1556+E1647+E1738+E1829+E1920+E2011+E2102+E2193</f>
        <v>120.1</v>
      </c>
      <c r="F9" s="4">
        <f t="shared" si="12"/>
        <v>0</v>
      </c>
      <c r="G9" s="8">
        <f t="shared" si="1"/>
        <v>120.1</v>
      </c>
      <c r="H9" s="4">
        <f t="shared" ref="H9:I16" si="13">H100+H191+H282+H373+H464+H555+H646+H737+H828+H919+H1010+H1101+H1192+H1283+H1374+H1465+H1556+H1647+H1738+H1829+H1920+H2011+H2102+H2193</f>
        <v>1063.8</v>
      </c>
      <c r="I9" s="4">
        <f t="shared" si="13"/>
        <v>0</v>
      </c>
      <c r="J9" s="8">
        <f t="shared" ref="J9:J18" si="14">H9+I9</f>
        <v>1063.8</v>
      </c>
      <c r="K9" s="8">
        <f t="shared" ref="K9:K18" si="15">G9+J9</f>
        <v>1183.8999999999999</v>
      </c>
      <c r="L9" s="4">
        <f t="shared" ref="L9:M16" si="16">L100+L191+L282+L373+L464+L555+L646+L737+L828+L919+L1010+L1101+L1192+L1283+L1374+L1465+L1556+L1647+L1738+L1829+L1920+L2011+L2102+L2193</f>
        <v>5606.5</v>
      </c>
      <c r="M9" s="4">
        <f t="shared" si="16"/>
        <v>0</v>
      </c>
      <c r="N9" s="8">
        <f t="shared" ref="N9:N18" si="17">L9+M9</f>
        <v>5606.5</v>
      </c>
      <c r="O9" s="8">
        <f t="shared" si="7"/>
        <v>5270.26</v>
      </c>
      <c r="P9" s="8" t="str">
        <f t="shared" si="7"/>
        <v/>
      </c>
    </row>
    <row r="10" spans="1:16">
      <c r="A10" t="s">
        <v>1</v>
      </c>
      <c r="B10" s="20"/>
      <c r="C10" s="17" t="s">
        <v>46</v>
      </c>
      <c r="D10" s="17"/>
      <c r="E10" s="4">
        <f t="shared" si="12"/>
        <v>145.30000000000001</v>
      </c>
      <c r="F10" s="4">
        <f t="shared" si="12"/>
        <v>0</v>
      </c>
      <c r="G10" s="8">
        <f t="shared" si="1"/>
        <v>145.30000000000001</v>
      </c>
      <c r="H10" s="4">
        <f t="shared" si="13"/>
        <v>872.2</v>
      </c>
      <c r="I10" s="4">
        <f t="shared" si="13"/>
        <v>0</v>
      </c>
      <c r="J10" s="8">
        <f t="shared" si="14"/>
        <v>872.2</v>
      </c>
      <c r="K10" s="8">
        <f t="shared" si="15"/>
        <v>1017.5</v>
      </c>
      <c r="L10" s="4">
        <f t="shared" si="16"/>
        <v>5881.5</v>
      </c>
      <c r="M10" s="4">
        <f t="shared" si="16"/>
        <v>0</v>
      </c>
      <c r="N10" s="8">
        <f t="shared" si="17"/>
        <v>5881.5</v>
      </c>
      <c r="O10" s="8">
        <f t="shared" si="7"/>
        <v>6743.29</v>
      </c>
      <c r="P10" s="8" t="str">
        <f t="shared" si="7"/>
        <v/>
      </c>
    </row>
    <row r="11" spans="1:16">
      <c r="A11" t="s">
        <v>1</v>
      </c>
      <c r="B11" s="20"/>
      <c r="C11" s="17" t="s">
        <v>47</v>
      </c>
      <c r="D11" s="17"/>
      <c r="E11" s="4">
        <f t="shared" si="12"/>
        <v>60.2</v>
      </c>
      <c r="F11" s="4">
        <f t="shared" si="12"/>
        <v>0</v>
      </c>
      <c r="G11" s="8">
        <f t="shared" si="1"/>
        <v>60.2</v>
      </c>
      <c r="H11" s="4">
        <f t="shared" si="13"/>
        <v>1125.7</v>
      </c>
      <c r="I11" s="4">
        <f t="shared" si="13"/>
        <v>0</v>
      </c>
      <c r="J11" s="8">
        <f t="shared" si="14"/>
        <v>1125.7</v>
      </c>
      <c r="K11" s="8">
        <f t="shared" si="15"/>
        <v>1185.9000000000001</v>
      </c>
      <c r="L11" s="4">
        <f t="shared" si="16"/>
        <v>11803</v>
      </c>
      <c r="M11" s="4">
        <f t="shared" si="16"/>
        <v>0</v>
      </c>
      <c r="N11" s="8">
        <f t="shared" si="17"/>
        <v>11803</v>
      </c>
      <c r="O11" s="8">
        <f t="shared" si="7"/>
        <v>10485.030000000001</v>
      </c>
      <c r="P11" s="8" t="str">
        <f t="shared" si="7"/>
        <v/>
      </c>
    </row>
    <row r="12" spans="1:16">
      <c r="A12" t="s">
        <v>1</v>
      </c>
      <c r="B12" s="20"/>
      <c r="C12" s="17" t="s">
        <v>48</v>
      </c>
      <c r="D12" s="17"/>
      <c r="E12" s="4">
        <f t="shared" si="12"/>
        <v>68.900000000000006</v>
      </c>
      <c r="F12" s="4">
        <f t="shared" si="12"/>
        <v>0</v>
      </c>
      <c r="G12" s="8">
        <f t="shared" si="1"/>
        <v>68.900000000000006</v>
      </c>
      <c r="H12" s="4">
        <f t="shared" si="13"/>
        <v>512</v>
      </c>
      <c r="I12" s="4">
        <f t="shared" si="13"/>
        <v>0</v>
      </c>
      <c r="J12" s="8">
        <f t="shared" si="14"/>
        <v>512</v>
      </c>
      <c r="K12" s="8">
        <f t="shared" si="15"/>
        <v>580.9</v>
      </c>
      <c r="L12" s="4">
        <f t="shared" si="16"/>
        <v>6887</v>
      </c>
      <c r="M12" s="4">
        <f t="shared" si="16"/>
        <v>0</v>
      </c>
      <c r="N12" s="8">
        <f t="shared" si="17"/>
        <v>6887</v>
      </c>
      <c r="O12" s="8">
        <f t="shared" si="7"/>
        <v>13451.17</v>
      </c>
      <c r="P12" s="8" t="str">
        <f t="shared" si="7"/>
        <v/>
      </c>
    </row>
    <row r="13" spans="1:16">
      <c r="A13" t="s">
        <v>1</v>
      </c>
      <c r="B13" s="20"/>
      <c r="C13" s="17" t="s">
        <v>49</v>
      </c>
      <c r="D13" s="17"/>
      <c r="E13" s="4">
        <f t="shared" si="12"/>
        <v>214.1</v>
      </c>
      <c r="F13" s="4">
        <f t="shared" si="12"/>
        <v>0</v>
      </c>
      <c r="G13" s="8">
        <f t="shared" si="1"/>
        <v>214.1</v>
      </c>
      <c r="H13" s="4">
        <f t="shared" si="13"/>
        <v>1772.5</v>
      </c>
      <c r="I13" s="4">
        <f t="shared" si="13"/>
        <v>0</v>
      </c>
      <c r="J13" s="8">
        <f t="shared" si="14"/>
        <v>1772.5</v>
      </c>
      <c r="K13" s="8">
        <f t="shared" si="15"/>
        <v>1986.6</v>
      </c>
      <c r="L13" s="4">
        <f t="shared" si="16"/>
        <v>20538</v>
      </c>
      <c r="M13" s="4">
        <f t="shared" si="16"/>
        <v>0</v>
      </c>
      <c r="N13" s="8">
        <f t="shared" si="17"/>
        <v>20538</v>
      </c>
      <c r="O13" s="8">
        <f t="shared" si="7"/>
        <v>11587.02</v>
      </c>
      <c r="P13" s="8" t="str">
        <f t="shared" si="7"/>
        <v/>
      </c>
    </row>
    <row r="14" spans="1:16">
      <c r="A14" t="s">
        <v>1</v>
      </c>
      <c r="B14" s="20"/>
      <c r="C14" s="17" t="s">
        <v>50</v>
      </c>
      <c r="D14" s="17"/>
      <c r="E14" s="4">
        <f t="shared" si="12"/>
        <v>5</v>
      </c>
      <c r="F14" s="4">
        <f t="shared" si="12"/>
        <v>0</v>
      </c>
      <c r="G14" s="8">
        <f t="shared" si="1"/>
        <v>5</v>
      </c>
      <c r="H14" s="4">
        <f t="shared" si="13"/>
        <v>14</v>
      </c>
      <c r="I14" s="4">
        <f t="shared" si="13"/>
        <v>0</v>
      </c>
      <c r="J14" s="8">
        <f t="shared" si="14"/>
        <v>14</v>
      </c>
      <c r="K14" s="8">
        <f t="shared" si="15"/>
        <v>19</v>
      </c>
      <c r="L14" s="4">
        <f t="shared" si="16"/>
        <v>37</v>
      </c>
      <c r="M14" s="4">
        <f t="shared" si="16"/>
        <v>0</v>
      </c>
      <c r="N14" s="8">
        <f t="shared" si="17"/>
        <v>37</v>
      </c>
      <c r="O14" s="8">
        <f t="shared" si="7"/>
        <v>2642.86</v>
      </c>
      <c r="P14" s="8" t="str">
        <f t="shared" si="7"/>
        <v/>
      </c>
    </row>
    <row r="15" spans="1:16">
      <c r="A15" t="s">
        <v>1</v>
      </c>
      <c r="B15" s="20"/>
      <c r="C15" s="17" t="s">
        <v>51</v>
      </c>
      <c r="D15" s="17"/>
      <c r="E15" s="4">
        <f t="shared" si="12"/>
        <v>194</v>
      </c>
      <c r="F15" s="4">
        <f t="shared" si="12"/>
        <v>0</v>
      </c>
      <c r="G15" s="8">
        <f t="shared" si="1"/>
        <v>194</v>
      </c>
      <c r="H15" s="4">
        <f t="shared" si="13"/>
        <v>2167.6</v>
      </c>
      <c r="I15" s="4">
        <f t="shared" si="13"/>
        <v>0</v>
      </c>
      <c r="J15" s="8">
        <f t="shared" si="14"/>
        <v>2167.6</v>
      </c>
      <c r="K15" s="8">
        <f t="shared" si="15"/>
        <v>2361.6</v>
      </c>
      <c r="L15" s="4">
        <f t="shared" si="16"/>
        <v>12228</v>
      </c>
      <c r="M15" s="4">
        <f t="shared" si="16"/>
        <v>0</v>
      </c>
      <c r="N15" s="8">
        <f t="shared" si="17"/>
        <v>12228</v>
      </c>
      <c r="O15" s="8">
        <f t="shared" si="7"/>
        <v>5641.26</v>
      </c>
      <c r="P15" s="8" t="str">
        <f t="shared" si="7"/>
        <v/>
      </c>
    </row>
    <row r="16" spans="1:16">
      <c r="A16" t="s">
        <v>1</v>
      </c>
      <c r="B16" s="20"/>
      <c r="C16" s="17" t="s">
        <v>52</v>
      </c>
      <c r="D16" s="17"/>
      <c r="E16" s="4">
        <f t="shared" si="12"/>
        <v>44.5</v>
      </c>
      <c r="F16" s="4">
        <f t="shared" si="12"/>
        <v>0</v>
      </c>
      <c r="G16" s="8">
        <f t="shared" si="1"/>
        <v>44.5</v>
      </c>
      <c r="H16" s="4">
        <f t="shared" si="13"/>
        <v>102</v>
      </c>
      <c r="I16" s="4">
        <f t="shared" si="13"/>
        <v>0</v>
      </c>
      <c r="J16" s="8">
        <f t="shared" si="14"/>
        <v>102</v>
      </c>
      <c r="K16" s="8">
        <f t="shared" si="15"/>
        <v>146.5</v>
      </c>
      <c r="L16" s="4">
        <f t="shared" si="16"/>
        <v>1595</v>
      </c>
      <c r="M16" s="4">
        <f t="shared" si="16"/>
        <v>0</v>
      </c>
      <c r="N16" s="8">
        <f t="shared" si="17"/>
        <v>1595</v>
      </c>
      <c r="O16" s="8">
        <f t="shared" si="7"/>
        <v>15637.25</v>
      </c>
      <c r="P16" s="8" t="str">
        <f t="shared" si="7"/>
        <v/>
      </c>
    </row>
    <row r="17" spans="1:16">
      <c r="A17" t="s">
        <v>1</v>
      </c>
      <c r="B17" s="20"/>
      <c r="C17" s="17" t="s">
        <v>53</v>
      </c>
      <c r="D17" s="17"/>
      <c r="E17" s="4">
        <f t="shared" ref="E17:F18" si="18">E108+E199+E290+E381+E472+E563+E654+E745+E836+E927+E1018+E1109+E1200+E1291+E1382+E1473+E1564+E1655+E1746+E1837+E1928+E2019+E2110+E2201</f>
        <v>0</v>
      </c>
      <c r="F17" s="4">
        <f t="shared" si="18"/>
        <v>0</v>
      </c>
      <c r="G17" s="8">
        <f t="shared" si="1"/>
        <v>0</v>
      </c>
      <c r="H17" s="4">
        <f t="shared" ref="H17:I18" si="19">H108+H199+H290+H381+H472+H563+H654+H745+H836+H927+H1018+H1109+H1200+H1291+H1382+H1473+H1564+H1655+H1746+H1837+H1928+H2019+H2110+H2201</f>
        <v>0</v>
      </c>
      <c r="I17" s="4">
        <f t="shared" si="19"/>
        <v>0</v>
      </c>
      <c r="J17" s="8">
        <f t="shared" si="14"/>
        <v>0</v>
      </c>
      <c r="K17" s="8">
        <f t="shared" si="15"/>
        <v>0</v>
      </c>
      <c r="L17" s="4">
        <f t="shared" ref="L17:M18" si="20">L108+L199+L290+L381+L472+L563+L654+L745+L836+L927+L1018+L1109+L1200+L1291+L1382+L1473+L1564+L1655+L1746+L1837+L1928+L2019+L2110+L2201</f>
        <v>0</v>
      </c>
      <c r="M17" s="4">
        <f t="shared" si="20"/>
        <v>0</v>
      </c>
      <c r="N17" s="8">
        <f t="shared" si="17"/>
        <v>0</v>
      </c>
      <c r="O17" s="8" t="str">
        <f t="shared" si="7"/>
        <v/>
      </c>
      <c r="P17" s="8" t="str">
        <f t="shared" si="7"/>
        <v/>
      </c>
    </row>
    <row r="18" spans="1:16" ht="14.25" customHeight="1">
      <c r="A18" t="s">
        <v>1</v>
      </c>
      <c r="B18" s="20"/>
      <c r="C18" s="17" t="s">
        <v>54</v>
      </c>
      <c r="D18" s="17"/>
      <c r="E18" s="4">
        <f t="shared" si="18"/>
        <v>0</v>
      </c>
      <c r="F18" s="4">
        <f t="shared" si="18"/>
        <v>0</v>
      </c>
      <c r="G18" s="8">
        <f t="shared" si="1"/>
        <v>0</v>
      </c>
      <c r="H18" s="4">
        <f t="shared" si="19"/>
        <v>0</v>
      </c>
      <c r="I18" s="4">
        <f t="shared" si="19"/>
        <v>0</v>
      </c>
      <c r="J18" s="8">
        <f t="shared" si="14"/>
        <v>0</v>
      </c>
      <c r="K18" s="8">
        <f t="shared" si="15"/>
        <v>0</v>
      </c>
      <c r="L18" s="4">
        <f t="shared" si="20"/>
        <v>0</v>
      </c>
      <c r="M18" s="4">
        <f t="shared" si="20"/>
        <v>0</v>
      </c>
      <c r="N18" s="8">
        <f t="shared" si="17"/>
        <v>0</v>
      </c>
      <c r="O18" s="8" t="str">
        <f t="shared" si="7"/>
        <v/>
      </c>
      <c r="P18" s="8" t="str">
        <f t="shared" si="7"/>
        <v/>
      </c>
    </row>
    <row r="19" spans="1:16">
      <c r="A19" t="s">
        <v>1</v>
      </c>
      <c r="B19" s="20"/>
      <c r="C19" s="18" t="s">
        <v>55</v>
      </c>
      <c r="D19" s="19"/>
      <c r="E19" s="7">
        <f t="shared" ref="E19:N19" si="21">SUM(E9:E18)</f>
        <v>852.1</v>
      </c>
      <c r="F19" s="7">
        <f t="shared" si="21"/>
        <v>0</v>
      </c>
      <c r="G19" s="7">
        <f t="shared" si="21"/>
        <v>852.1</v>
      </c>
      <c r="H19" s="7">
        <f t="shared" si="21"/>
        <v>7629.7999999999993</v>
      </c>
      <c r="I19" s="7">
        <f t="shared" si="21"/>
        <v>0</v>
      </c>
      <c r="J19" s="7">
        <f t="shared" si="21"/>
        <v>7629.7999999999993</v>
      </c>
      <c r="K19" s="7">
        <f t="shared" si="21"/>
        <v>8481.9</v>
      </c>
      <c r="L19" s="7">
        <f t="shared" si="21"/>
        <v>64576</v>
      </c>
      <c r="M19" s="7">
        <f t="shared" si="21"/>
        <v>0</v>
      </c>
      <c r="N19" s="7">
        <f t="shared" si="21"/>
        <v>64576</v>
      </c>
      <c r="O19" s="7">
        <f t="shared" si="7"/>
        <v>8463.66</v>
      </c>
      <c r="P19" s="7" t="str">
        <f t="shared" si="7"/>
        <v/>
      </c>
    </row>
    <row r="20" spans="1:16" ht="14.25" customHeight="1">
      <c r="A20" t="s">
        <v>1</v>
      </c>
      <c r="B20" s="20" t="s">
        <v>56</v>
      </c>
      <c r="C20" s="17" t="s">
        <v>57</v>
      </c>
      <c r="D20" s="17"/>
      <c r="E20" s="4">
        <f>E111+E202+E293+E384+E475+E566+E657+E748+E839+E930+E1021+E1112+E1203+E1294+E1385+E1476+E1567+E1658+E1749+E1840+E1931+E2022+E2113+E2204</f>
        <v>160.1</v>
      </c>
      <c r="F20" s="4">
        <f>F111+F202+F293+F384+F475+F566+F657+F748+F839+F930+F1021+F1112+F1203+F1294+F1385+F1476+F1567+F1658+F1749+F1840+F1931+F2022+F2113+F2204</f>
        <v>12</v>
      </c>
      <c r="G20" s="8">
        <f t="shared" si="1"/>
        <v>172.1</v>
      </c>
      <c r="H20" s="4">
        <f>H111+H202+H293+H384+H475+H566+H657+H748+H839+H930+H1021+H1112+H1203+H1294+H1385+H1476+H1567+H1658+H1749+H1840+H1931+H2022+H2113+H2204</f>
        <v>6188.6</v>
      </c>
      <c r="I20" s="4">
        <f>I111+I202+I293+I384+I475+I566+I657+I748+I839+I930+I1021+I1112+I1203+I1294+I1385+I1476+I1567+I1658+I1749+I1840+I1931+I2022+I2113+I2204</f>
        <v>0</v>
      </c>
      <c r="J20" s="8">
        <f t="shared" ref="J20:J24" si="22">H20+I20</f>
        <v>6188.6</v>
      </c>
      <c r="K20" s="8">
        <f t="shared" ref="K20:K24" si="23">G20+J20</f>
        <v>6360.7000000000007</v>
      </c>
      <c r="L20" s="4">
        <f>L111+L202+L293+L384+L475+L566+L657+L748+L839+L930+L1021+L1112+L1203+L1294+L1385+L1476+L1567+L1658+L1749+L1840+L1931+L2022+L2113+L2204</f>
        <v>72212</v>
      </c>
      <c r="M20" s="4">
        <f>M111+M202+M293+M384+M475+M566+M657+M748+M839+M930+M1021+M1112+M1203+M1294+M1385+M1476+M1567+M1658+M1749+M1840+M1931+M2022+M2113+M2204</f>
        <v>0</v>
      </c>
      <c r="N20" s="8">
        <f t="shared" ref="N20:N24" si="24">L20+M20</f>
        <v>72212</v>
      </c>
      <c r="O20" s="8">
        <f t="shared" si="7"/>
        <v>11668.55</v>
      </c>
      <c r="P20" s="8" t="str">
        <f t="shared" si="7"/>
        <v/>
      </c>
    </row>
    <row r="21" spans="1:16">
      <c r="A21" t="s">
        <v>1</v>
      </c>
      <c r="B21" s="20"/>
      <c r="C21" s="17" t="s">
        <v>58</v>
      </c>
      <c r="D21" s="17"/>
      <c r="E21" s="4">
        <f>E112+E203+E294+E385+E476+E567+E658+E749+E840+E931+E1022+E1113+E1204+E1295+E1386+E1477+E1568+E1659+E1750+E1841+E1932+E2023+E2114+E2205</f>
        <v>15.5</v>
      </c>
      <c r="F21" s="4">
        <f>F112+F203+F294+F385+F476+F567+F658+F749+F840+F931+F1022+F1113+F1204+F1295+F1386+F1477+F1568+F1659+F1750+F1841+F1932+F2023+F2114+F2205</f>
        <v>0</v>
      </c>
      <c r="G21" s="8">
        <f t="shared" si="1"/>
        <v>15.5</v>
      </c>
      <c r="H21" s="4">
        <f>H112+H203+H294+H385+H476+H567+H658+H749+H840+H931+H1022+H1113+H1204+H1295+H1386+H1477+H1568+H1659+H1750+H1841+H1932+H2023+H2114+H2205</f>
        <v>85</v>
      </c>
      <c r="I21" s="4">
        <f>I112+I203+I294+I385+I476+I567+I658+I749+I840+I931+I1022+I1113+I1204+I1295+I1386+I1477+I1568+I1659+I1750+I1841+I1932+I2023+I2114+I2205</f>
        <v>0</v>
      </c>
      <c r="J21" s="8">
        <f t="shared" si="22"/>
        <v>85</v>
      </c>
      <c r="K21" s="8">
        <f t="shared" si="23"/>
        <v>100.5</v>
      </c>
      <c r="L21" s="4">
        <f>L112+L203+L294+L385+L476+L567+L658+L749+L840+L931+L1022+L1113+L1204+L1295+L1386+L1477+L1568+L1659+L1750+L1841+L1932+L2023+L2114+L2205</f>
        <v>530</v>
      </c>
      <c r="M21" s="4">
        <f>M112+M203+M294+M385+M476+M567+M658+M749+M840+M931+M1022+M1113+M1204+M1295+M1386+M1477+M1568+M1659+M1750+M1841+M1932+M2023+M2114+M2205</f>
        <v>0</v>
      </c>
      <c r="N21" s="8">
        <f t="shared" si="24"/>
        <v>530</v>
      </c>
      <c r="O21" s="8">
        <f t="shared" ref="O21:P91" si="25">IF(H21&gt;0,ROUND(L21/H21*1000,2),"")</f>
        <v>6235.29</v>
      </c>
      <c r="P21" s="8" t="str">
        <f t="shared" si="25"/>
        <v/>
      </c>
    </row>
    <row r="22" spans="1:16">
      <c r="A22" t="s">
        <v>1</v>
      </c>
      <c r="B22" s="20"/>
      <c r="C22" s="17" t="s">
        <v>59</v>
      </c>
      <c r="D22" s="17"/>
      <c r="E22" s="4">
        <f t="shared" ref="E22:F24" si="26">E113+E204+E295+E386+E477+E568+E659+E750+E841+E932+E1023+E1114+E1205+E1296+E1387+E1478+E1569+E1660+E1751+E1842+E1933+E2024+E2115+E2206</f>
        <v>0</v>
      </c>
      <c r="F22" s="4">
        <f t="shared" si="26"/>
        <v>0</v>
      </c>
      <c r="G22" s="8">
        <f t="shared" si="1"/>
        <v>0</v>
      </c>
      <c r="H22" s="4">
        <f t="shared" ref="H22:I24" si="27">H113+H204+H295+H386+H477+H568+H659+H750+H841+H932+H1023+H1114+H1205+H1296+H1387+H1478+H1569+H1660+H1751+H1842+H1933+H2024+H2115+H2206</f>
        <v>0</v>
      </c>
      <c r="I22" s="4">
        <f t="shared" si="27"/>
        <v>0</v>
      </c>
      <c r="J22" s="8">
        <f t="shared" si="22"/>
        <v>0</v>
      </c>
      <c r="K22" s="8">
        <f t="shared" si="23"/>
        <v>0</v>
      </c>
      <c r="L22" s="4">
        <f t="shared" ref="L22:M24" si="28">L113+L204+L295+L386+L477+L568+L659+L750+L841+L932+L1023+L1114+L1205+L1296+L1387+L1478+L1569+L1660+L1751+L1842+L1933+L2024+L2115+L2206</f>
        <v>0</v>
      </c>
      <c r="M22" s="4">
        <f t="shared" si="28"/>
        <v>0</v>
      </c>
      <c r="N22" s="8">
        <f t="shared" si="24"/>
        <v>0</v>
      </c>
      <c r="O22" s="8" t="str">
        <f t="shared" si="25"/>
        <v/>
      </c>
      <c r="P22" s="8" t="str">
        <f t="shared" si="25"/>
        <v/>
      </c>
    </row>
    <row r="23" spans="1:16">
      <c r="A23" t="s">
        <v>1</v>
      </c>
      <c r="B23" s="20"/>
      <c r="C23" s="17" t="s">
        <v>60</v>
      </c>
      <c r="D23" s="17"/>
      <c r="E23" s="4">
        <f t="shared" si="26"/>
        <v>0</v>
      </c>
      <c r="F23" s="4">
        <f t="shared" si="26"/>
        <v>0</v>
      </c>
      <c r="G23" s="8">
        <f t="shared" si="1"/>
        <v>0</v>
      </c>
      <c r="H23" s="4">
        <f t="shared" si="27"/>
        <v>0</v>
      </c>
      <c r="I23" s="4">
        <f t="shared" si="27"/>
        <v>0</v>
      </c>
      <c r="J23" s="8">
        <f t="shared" si="22"/>
        <v>0</v>
      </c>
      <c r="K23" s="8">
        <f t="shared" si="23"/>
        <v>0</v>
      </c>
      <c r="L23" s="4">
        <f t="shared" si="28"/>
        <v>0</v>
      </c>
      <c r="M23" s="4">
        <f t="shared" si="28"/>
        <v>0</v>
      </c>
      <c r="N23" s="8">
        <f t="shared" si="24"/>
        <v>0</v>
      </c>
      <c r="O23" s="8" t="str">
        <f t="shared" si="25"/>
        <v/>
      </c>
      <c r="P23" s="8" t="str">
        <f t="shared" si="25"/>
        <v/>
      </c>
    </row>
    <row r="24" spans="1:16" ht="14.25" customHeight="1">
      <c r="A24" t="s">
        <v>1</v>
      </c>
      <c r="B24" s="20"/>
      <c r="C24" s="17" t="s">
        <v>61</v>
      </c>
      <c r="D24" s="17"/>
      <c r="E24" s="4">
        <f t="shared" si="26"/>
        <v>0</v>
      </c>
      <c r="F24" s="4">
        <f t="shared" si="26"/>
        <v>0</v>
      </c>
      <c r="G24" s="8">
        <f t="shared" si="1"/>
        <v>0</v>
      </c>
      <c r="H24" s="4">
        <f t="shared" si="27"/>
        <v>0</v>
      </c>
      <c r="I24" s="4">
        <f t="shared" si="27"/>
        <v>0</v>
      </c>
      <c r="J24" s="8">
        <f t="shared" si="22"/>
        <v>0</v>
      </c>
      <c r="K24" s="8">
        <f t="shared" si="23"/>
        <v>0</v>
      </c>
      <c r="L24" s="4">
        <f t="shared" si="28"/>
        <v>0</v>
      </c>
      <c r="M24" s="4">
        <f t="shared" si="28"/>
        <v>0</v>
      </c>
      <c r="N24" s="8">
        <f t="shared" si="24"/>
        <v>0</v>
      </c>
      <c r="O24" s="8" t="str">
        <f t="shared" si="25"/>
        <v/>
      </c>
      <c r="P24" s="8" t="str">
        <f t="shared" si="25"/>
        <v/>
      </c>
    </row>
    <row r="25" spans="1:16">
      <c r="A25" t="s">
        <v>1</v>
      </c>
      <c r="B25" s="20"/>
      <c r="C25" s="18" t="s">
        <v>62</v>
      </c>
      <c r="D25" s="19"/>
      <c r="E25" s="7">
        <f t="shared" ref="E25:N25" si="29">SUM(E20:E24)</f>
        <v>175.6</v>
      </c>
      <c r="F25" s="7">
        <f t="shared" si="29"/>
        <v>12</v>
      </c>
      <c r="G25" s="7">
        <f t="shared" si="29"/>
        <v>187.6</v>
      </c>
      <c r="H25" s="7">
        <f t="shared" si="29"/>
        <v>6273.6</v>
      </c>
      <c r="I25" s="7">
        <f t="shared" si="29"/>
        <v>0</v>
      </c>
      <c r="J25" s="7">
        <f t="shared" si="29"/>
        <v>6273.6</v>
      </c>
      <c r="K25" s="7">
        <f t="shared" si="29"/>
        <v>6461.2000000000007</v>
      </c>
      <c r="L25" s="7">
        <f t="shared" si="29"/>
        <v>72742</v>
      </c>
      <c r="M25" s="7">
        <f t="shared" si="29"/>
        <v>0</v>
      </c>
      <c r="N25" s="7">
        <f t="shared" si="29"/>
        <v>72742</v>
      </c>
      <c r="O25" s="7">
        <f t="shared" si="25"/>
        <v>11594.94</v>
      </c>
      <c r="P25" s="7" t="str">
        <f t="shared" si="25"/>
        <v/>
      </c>
    </row>
    <row r="26" spans="1:16" ht="14.25" customHeight="1">
      <c r="A26" t="s">
        <v>1</v>
      </c>
      <c r="B26" s="20" t="s">
        <v>63</v>
      </c>
      <c r="C26" s="17" t="s">
        <v>64</v>
      </c>
      <c r="D26" s="17"/>
      <c r="E26" s="4">
        <f t="shared" ref="E26:F29" si="30">E117+E208+E299+E390+E481+E572+E663+E754+E845+E936+E1027+E1118+E1209+E1300+E1391+E1482+E1573+E1664+E1755+E1846+E1937+E2028+E2119+E2210</f>
        <v>2432</v>
      </c>
      <c r="F26" s="4">
        <f t="shared" si="30"/>
        <v>0</v>
      </c>
      <c r="G26" s="8">
        <f t="shared" si="1"/>
        <v>2432</v>
      </c>
      <c r="H26" s="4">
        <f t="shared" ref="H26:I29" si="31">H117+H208+H299+H390+H481+H572+H663+H754+H845+H936+H1027+H1118+H1209+H1300+H1391+H1482+H1573+H1664+H1755+H1846+H1937+H2028+H2119+H2210</f>
        <v>5415.5</v>
      </c>
      <c r="I26" s="4">
        <f t="shared" si="31"/>
        <v>0</v>
      </c>
      <c r="J26" s="8">
        <f t="shared" ref="J26:J32" si="32">H26+I26</f>
        <v>5415.5</v>
      </c>
      <c r="K26" s="8">
        <f t="shared" ref="K26:K32" si="33">G26+J26</f>
        <v>7847.5</v>
      </c>
      <c r="L26" s="4">
        <f t="shared" ref="L26:M29" si="34">L117+L208+L299+L390+L481+L572+L663+L754+L845+L936+L1027+L1118+L1209+L1300+L1391+L1482+L1573+L1664+L1755+L1846+L1937+L2028+L2119+L2210</f>
        <v>7375.1</v>
      </c>
      <c r="M26" s="4">
        <f t="shared" si="34"/>
        <v>0</v>
      </c>
      <c r="N26" s="8">
        <f t="shared" ref="N26:N32" si="35">L26+M26</f>
        <v>7375.1</v>
      </c>
      <c r="O26" s="8">
        <f t="shared" si="25"/>
        <v>1361.85</v>
      </c>
      <c r="P26" s="8" t="str">
        <f t="shared" si="25"/>
        <v/>
      </c>
    </row>
    <row r="27" spans="1:16">
      <c r="A27" t="s">
        <v>1</v>
      </c>
      <c r="B27" s="20"/>
      <c r="C27" s="17" t="s">
        <v>65</v>
      </c>
      <c r="D27" s="17"/>
      <c r="E27" s="4">
        <f t="shared" si="30"/>
        <v>555.1</v>
      </c>
      <c r="F27" s="4">
        <f t="shared" si="30"/>
        <v>1482</v>
      </c>
      <c r="G27" s="8">
        <f t="shared" si="1"/>
        <v>2037.1</v>
      </c>
      <c r="H27" s="4">
        <f t="shared" si="31"/>
        <v>7004.5</v>
      </c>
      <c r="I27" s="4">
        <f t="shared" si="31"/>
        <v>1347</v>
      </c>
      <c r="J27" s="8">
        <f t="shared" si="32"/>
        <v>8351.5</v>
      </c>
      <c r="K27" s="8">
        <f t="shared" si="33"/>
        <v>10388.6</v>
      </c>
      <c r="L27" s="4">
        <f t="shared" si="34"/>
        <v>8583.2000000000007</v>
      </c>
      <c r="M27" s="4">
        <f t="shared" si="34"/>
        <v>663.5</v>
      </c>
      <c r="N27" s="8">
        <f t="shared" si="35"/>
        <v>9246.7000000000007</v>
      </c>
      <c r="O27" s="8">
        <f t="shared" si="25"/>
        <v>1225.3800000000001</v>
      </c>
      <c r="P27" s="8">
        <f t="shared" si="25"/>
        <v>492.58</v>
      </c>
    </row>
    <row r="28" spans="1:16">
      <c r="A28" t="s">
        <v>1</v>
      </c>
      <c r="B28" s="20"/>
      <c r="C28" s="17" t="s">
        <v>66</v>
      </c>
      <c r="D28" s="17"/>
      <c r="E28" s="4">
        <f t="shared" si="30"/>
        <v>608.29999999999995</v>
      </c>
      <c r="F28" s="4">
        <f t="shared" si="30"/>
        <v>0</v>
      </c>
      <c r="G28" s="8">
        <f t="shared" si="1"/>
        <v>608.29999999999995</v>
      </c>
      <c r="H28" s="4">
        <f t="shared" si="31"/>
        <v>3495.9</v>
      </c>
      <c r="I28" s="4">
        <f t="shared" si="31"/>
        <v>0</v>
      </c>
      <c r="J28" s="8">
        <f t="shared" si="32"/>
        <v>3495.9</v>
      </c>
      <c r="K28" s="8">
        <f t="shared" si="33"/>
        <v>4104.2</v>
      </c>
      <c r="L28" s="4">
        <f t="shared" si="34"/>
        <v>5567.7</v>
      </c>
      <c r="M28" s="4">
        <f t="shared" si="34"/>
        <v>0</v>
      </c>
      <c r="N28" s="8">
        <f t="shared" si="35"/>
        <v>5567.7</v>
      </c>
      <c r="O28" s="8">
        <f t="shared" si="25"/>
        <v>1592.64</v>
      </c>
      <c r="P28" s="8" t="str">
        <f t="shared" si="25"/>
        <v/>
      </c>
    </row>
    <row r="29" spans="1:16">
      <c r="A29" t="s">
        <v>1</v>
      </c>
      <c r="B29" s="20"/>
      <c r="C29" s="17" t="s">
        <v>67</v>
      </c>
      <c r="D29" s="17"/>
      <c r="E29" s="4">
        <f t="shared" si="30"/>
        <v>0.1</v>
      </c>
      <c r="F29" s="4">
        <f t="shared" si="30"/>
        <v>0</v>
      </c>
      <c r="G29" s="8">
        <f t="shared" si="1"/>
        <v>0.1</v>
      </c>
      <c r="H29" s="4">
        <f t="shared" si="31"/>
        <v>2.2000000000000002</v>
      </c>
      <c r="I29" s="4">
        <f t="shared" si="31"/>
        <v>0</v>
      </c>
      <c r="J29" s="8">
        <f t="shared" si="32"/>
        <v>2.2000000000000002</v>
      </c>
      <c r="K29" s="8">
        <f t="shared" si="33"/>
        <v>2.3000000000000003</v>
      </c>
      <c r="L29" s="4">
        <f t="shared" si="34"/>
        <v>3.36</v>
      </c>
      <c r="M29" s="4">
        <f t="shared" si="34"/>
        <v>0</v>
      </c>
      <c r="N29" s="8">
        <f t="shared" si="35"/>
        <v>3.36</v>
      </c>
      <c r="O29" s="8">
        <f t="shared" si="25"/>
        <v>1527.27</v>
      </c>
      <c r="P29" s="8" t="str">
        <f t="shared" si="25"/>
        <v/>
      </c>
    </row>
    <row r="30" spans="1:16">
      <c r="A30" t="s">
        <v>1</v>
      </c>
      <c r="B30" s="20"/>
      <c r="C30" s="17" t="s">
        <v>68</v>
      </c>
      <c r="D30" s="17"/>
      <c r="E30" s="4">
        <f t="shared" ref="E30:F32" si="36">E121+E212+E303+E394+E485+E576+E667+E758+E849+E940+E1031+E1122+E1213+E1304+E1395+E1486+E1577+E1668+E1759+E1850+E1941+E2032+E2123+E2214</f>
        <v>0</v>
      </c>
      <c r="F30" s="4">
        <f t="shared" si="36"/>
        <v>0</v>
      </c>
      <c r="G30" s="8">
        <f t="shared" si="1"/>
        <v>0</v>
      </c>
      <c r="H30" s="4">
        <f t="shared" ref="H30:I32" si="37">H121+H212+H303+H394+H485+H576+H667+H758+H849+H940+H1031+H1122+H1213+H1304+H1395+H1486+H1577+H1668+H1759+H1850+H1941+H2032+H2123+H2214</f>
        <v>0</v>
      </c>
      <c r="I30" s="4">
        <f t="shared" si="37"/>
        <v>0</v>
      </c>
      <c r="J30" s="8">
        <f t="shared" si="32"/>
        <v>0</v>
      </c>
      <c r="K30" s="8">
        <f t="shared" si="33"/>
        <v>0</v>
      </c>
      <c r="L30" s="4">
        <f t="shared" ref="L30:M32" si="38">L121+L212+L303+L394+L485+L576+L667+L758+L849+L940+L1031+L1122+L1213+L1304+L1395+L1486+L1577+L1668+L1759+L1850+L1941+L2032+L2123+L2214</f>
        <v>0</v>
      </c>
      <c r="M30" s="4">
        <f t="shared" si="38"/>
        <v>0</v>
      </c>
      <c r="N30" s="8">
        <f t="shared" si="35"/>
        <v>0</v>
      </c>
      <c r="O30" s="8" t="str">
        <f t="shared" si="25"/>
        <v/>
      </c>
      <c r="P30" s="8" t="str">
        <f t="shared" si="25"/>
        <v/>
      </c>
    </row>
    <row r="31" spans="1:16">
      <c r="A31" t="s">
        <v>1</v>
      </c>
      <c r="B31" s="20"/>
      <c r="C31" s="17" t="s">
        <v>69</v>
      </c>
      <c r="D31" s="17"/>
      <c r="E31" s="4">
        <f t="shared" si="36"/>
        <v>0</v>
      </c>
      <c r="F31" s="4">
        <f t="shared" si="36"/>
        <v>0</v>
      </c>
      <c r="G31" s="8">
        <f t="shared" si="1"/>
        <v>0</v>
      </c>
      <c r="H31" s="4">
        <f t="shared" si="37"/>
        <v>0</v>
      </c>
      <c r="I31" s="4">
        <f t="shared" si="37"/>
        <v>0</v>
      </c>
      <c r="J31" s="8">
        <f t="shared" si="32"/>
        <v>0</v>
      </c>
      <c r="K31" s="8">
        <f t="shared" si="33"/>
        <v>0</v>
      </c>
      <c r="L31" s="4">
        <f t="shared" si="38"/>
        <v>0</v>
      </c>
      <c r="M31" s="4">
        <f t="shared" si="38"/>
        <v>0</v>
      </c>
      <c r="N31" s="8">
        <f t="shared" si="35"/>
        <v>0</v>
      </c>
      <c r="O31" s="8" t="str">
        <f t="shared" si="25"/>
        <v/>
      </c>
      <c r="P31" s="8" t="str">
        <f t="shared" si="25"/>
        <v/>
      </c>
    </row>
    <row r="32" spans="1:16" ht="14.25" customHeight="1">
      <c r="A32" t="s">
        <v>1</v>
      </c>
      <c r="B32" s="20"/>
      <c r="C32" s="17" t="s">
        <v>70</v>
      </c>
      <c r="D32" s="17"/>
      <c r="E32" s="4">
        <f t="shared" si="36"/>
        <v>0</v>
      </c>
      <c r="F32" s="4">
        <f t="shared" si="36"/>
        <v>0</v>
      </c>
      <c r="G32" s="8">
        <f t="shared" si="1"/>
        <v>0</v>
      </c>
      <c r="H32" s="4">
        <f t="shared" si="37"/>
        <v>0</v>
      </c>
      <c r="I32" s="4">
        <f t="shared" si="37"/>
        <v>0</v>
      </c>
      <c r="J32" s="8">
        <f t="shared" si="32"/>
        <v>0</v>
      </c>
      <c r="K32" s="8">
        <f t="shared" si="33"/>
        <v>0</v>
      </c>
      <c r="L32" s="4">
        <f t="shared" si="38"/>
        <v>0</v>
      </c>
      <c r="M32" s="4">
        <f t="shared" si="38"/>
        <v>0</v>
      </c>
      <c r="N32" s="8">
        <f t="shared" si="35"/>
        <v>0</v>
      </c>
      <c r="O32" s="8" t="str">
        <f t="shared" si="25"/>
        <v/>
      </c>
      <c r="P32" s="8" t="str">
        <f t="shared" si="25"/>
        <v/>
      </c>
    </row>
    <row r="33" spans="1:16">
      <c r="A33" t="s">
        <v>1</v>
      </c>
      <c r="B33" s="20"/>
      <c r="C33" s="18" t="s">
        <v>71</v>
      </c>
      <c r="D33" s="19"/>
      <c r="E33" s="7">
        <f t="shared" ref="E33:N33" si="39">SUM(E26:E32)</f>
        <v>3595.4999999999995</v>
      </c>
      <c r="F33" s="7">
        <f t="shared" si="39"/>
        <v>1482</v>
      </c>
      <c r="G33" s="7">
        <f t="shared" si="39"/>
        <v>5077.5000000000009</v>
      </c>
      <c r="H33" s="7">
        <f t="shared" si="39"/>
        <v>15918.1</v>
      </c>
      <c r="I33" s="7">
        <f t="shared" si="39"/>
        <v>1347</v>
      </c>
      <c r="J33" s="7">
        <f t="shared" si="39"/>
        <v>17265.100000000002</v>
      </c>
      <c r="K33" s="7">
        <f t="shared" si="39"/>
        <v>22342.6</v>
      </c>
      <c r="L33" s="7">
        <f t="shared" si="39"/>
        <v>21529.360000000001</v>
      </c>
      <c r="M33" s="7">
        <f t="shared" si="39"/>
        <v>663.5</v>
      </c>
      <c r="N33" s="7">
        <f t="shared" si="39"/>
        <v>22192.860000000004</v>
      </c>
      <c r="O33" s="7">
        <f t="shared" si="25"/>
        <v>1352.51</v>
      </c>
      <c r="P33" s="7">
        <f t="shared" si="25"/>
        <v>492.58</v>
      </c>
    </row>
    <row r="34" spans="1:16" ht="14.25" customHeight="1">
      <c r="A34" t="s">
        <v>1</v>
      </c>
      <c r="B34" s="20" t="s">
        <v>72</v>
      </c>
      <c r="C34" s="17" t="s">
        <v>73</v>
      </c>
      <c r="D34" s="17"/>
      <c r="E34" s="4">
        <f t="shared" ref="E34:F40" si="40">E125+E216+E307+E398+E489+E580+E671+E762+E853+E944+E1035+E1126+E1217+E1308+E1399+E1490+E1581+E1672+E1763+E1854+E1945+E2036+E2127+E2218</f>
        <v>0</v>
      </c>
      <c r="F34" s="4">
        <f t="shared" si="40"/>
        <v>0</v>
      </c>
      <c r="G34" s="8">
        <f t="shared" si="1"/>
        <v>0</v>
      </c>
      <c r="H34" s="4">
        <f t="shared" ref="H34:I40" si="41">H125+H216+H307+H398+H489+H580+H671+H762+H853+H944+H1035+H1126+H1217+H1308+H1399+H1490+H1581+H1672+H1763+H1854+H1945+H2036+H2127+H2218</f>
        <v>0</v>
      </c>
      <c r="I34" s="4">
        <f t="shared" si="41"/>
        <v>0</v>
      </c>
      <c r="J34" s="8">
        <f t="shared" ref="J34:J40" si="42">H34+I34</f>
        <v>0</v>
      </c>
      <c r="K34" s="8">
        <f t="shared" ref="K34:K40" si="43">G34+J34</f>
        <v>0</v>
      </c>
      <c r="L34" s="4">
        <f t="shared" ref="L34:M40" si="44">L125+L216+L307+L398+L489+L580+L671+L762+L853+L944+L1035+L1126+L1217+L1308+L1399+L1490+L1581+L1672+L1763+L1854+L1945+L2036+L2127+L2218</f>
        <v>0</v>
      </c>
      <c r="M34" s="4">
        <f t="shared" si="44"/>
        <v>0</v>
      </c>
      <c r="N34" s="8">
        <f t="shared" ref="N34:N40" si="45">L34+M34</f>
        <v>0</v>
      </c>
      <c r="O34" s="8" t="str">
        <f t="shared" si="25"/>
        <v/>
      </c>
      <c r="P34" s="8" t="str">
        <f t="shared" si="25"/>
        <v/>
      </c>
    </row>
    <row r="35" spans="1:16">
      <c r="A35" t="s">
        <v>1</v>
      </c>
      <c r="B35" s="20"/>
      <c r="C35" s="17" t="s">
        <v>74</v>
      </c>
      <c r="D35" s="17"/>
      <c r="E35" s="4">
        <f>E126+E217+E308+E399+E490+E581+E672+E763+E854+E945+E1036+E1127+E1218+E1309+E1400+E1491+E1582+E1673+E1764+E1855+E1946+E2037+E2128+E2219</f>
        <v>9.1999999999999993</v>
      </c>
      <c r="F35" s="4">
        <f>F126+F217+F308+F399+F490+F581+F672+F763+F854+F945+F1036+F1127+F1218+F1309+F1400+F1491+F1582+F1673+F1764+F1855+F1946+F2037+F2128+F2219</f>
        <v>0</v>
      </c>
      <c r="G35" s="8">
        <f t="shared" si="1"/>
        <v>9.1999999999999993</v>
      </c>
      <c r="H35" s="4">
        <f>H126+H217+H308+H399+H490+H581+H672+H763+H854+H945+H1036+H1127+H1218+H1309+H1400+H1491+H1582+H1673+H1764+H1855+H1946+H2037+H2128+H2219</f>
        <v>5</v>
      </c>
      <c r="I35" s="4">
        <f>I126+I217+I308+I399+I490+I581+I672+I763+I854+I945+I1036+I1127+I1218+I1309+I1400+I1491+I1582+I1673+I1764+I1855+I1946+I2037+I2128+I2219</f>
        <v>0</v>
      </c>
      <c r="J35" s="8">
        <f t="shared" si="42"/>
        <v>5</v>
      </c>
      <c r="K35" s="8">
        <f t="shared" si="43"/>
        <v>14.2</v>
      </c>
      <c r="L35" s="4">
        <f>L126+L217+L308+L399+L490+L581+L672+L763+L854+L945+L1036+L1127+L1218+L1309+L1400+L1491+L1582+L1673+L1764+L1855+L1946+L2037+L2128+L2219</f>
        <v>10</v>
      </c>
      <c r="M35" s="4">
        <f>M126+M217+M308+M399+M490+M581+M672+M763+M854+M945+M1036+M1127+M1218+M1309+M1400+M1491+M1582+M1673+M1764+M1855+M1946+M2037+M2128+M2219</f>
        <v>0</v>
      </c>
      <c r="N35" s="8">
        <f t="shared" si="45"/>
        <v>10</v>
      </c>
      <c r="O35" s="8">
        <f t="shared" si="25"/>
        <v>2000</v>
      </c>
      <c r="P35" s="8" t="str">
        <f t="shared" si="25"/>
        <v/>
      </c>
    </row>
    <row r="36" spans="1:16">
      <c r="A36" t="s">
        <v>1</v>
      </c>
      <c r="B36" s="20"/>
      <c r="C36" s="17" t="s">
        <v>75</v>
      </c>
      <c r="D36" s="17"/>
      <c r="E36" s="4">
        <f t="shared" si="40"/>
        <v>0</v>
      </c>
      <c r="F36" s="4">
        <f t="shared" si="40"/>
        <v>0</v>
      </c>
      <c r="G36" s="8">
        <f t="shared" si="1"/>
        <v>0</v>
      </c>
      <c r="H36" s="4">
        <f t="shared" si="41"/>
        <v>0</v>
      </c>
      <c r="I36" s="4">
        <f t="shared" si="41"/>
        <v>0</v>
      </c>
      <c r="J36" s="8">
        <f t="shared" si="42"/>
        <v>0</v>
      </c>
      <c r="K36" s="8">
        <f t="shared" si="43"/>
        <v>0</v>
      </c>
      <c r="L36" s="4">
        <f t="shared" si="44"/>
        <v>0</v>
      </c>
      <c r="M36" s="4">
        <f t="shared" si="44"/>
        <v>0</v>
      </c>
      <c r="N36" s="8">
        <f t="shared" si="45"/>
        <v>0</v>
      </c>
      <c r="O36" s="8" t="str">
        <f t="shared" si="25"/>
        <v/>
      </c>
      <c r="P36" s="8" t="str">
        <f t="shared" si="25"/>
        <v/>
      </c>
    </row>
    <row r="37" spans="1:16">
      <c r="A37" t="s">
        <v>1</v>
      </c>
      <c r="B37" s="20"/>
      <c r="C37" s="17" t="s">
        <v>76</v>
      </c>
      <c r="D37" s="17"/>
      <c r="E37" s="4">
        <f t="shared" si="40"/>
        <v>0</v>
      </c>
      <c r="F37" s="4">
        <f t="shared" si="40"/>
        <v>0</v>
      </c>
      <c r="G37" s="8">
        <f t="shared" si="1"/>
        <v>0</v>
      </c>
      <c r="H37" s="4">
        <f t="shared" si="41"/>
        <v>0</v>
      </c>
      <c r="I37" s="4">
        <f t="shared" si="41"/>
        <v>0</v>
      </c>
      <c r="J37" s="8">
        <f t="shared" si="42"/>
        <v>0</v>
      </c>
      <c r="K37" s="8">
        <f t="shared" si="43"/>
        <v>0</v>
      </c>
      <c r="L37" s="4">
        <f t="shared" si="44"/>
        <v>0</v>
      </c>
      <c r="M37" s="4">
        <f t="shared" si="44"/>
        <v>0</v>
      </c>
      <c r="N37" s="8">
        <f t="shared" si="45"/>
        <v>0</v>
      </c>
      <c r="O37" s="8" t="str">
        <f t="shared" si="25"/>
        <v/>
      </c>
      <c r="P37" s="8" t="str">
        <f t="shared" si="25"/>
        <v/>
      </c>
    </row>
    <row r="38" spans="1:16">
      <c r="A38" t="s">
        <v>1</v>
      </c>
      <c r="B38" s="20"/>
      <c r="C38" s="17" t="s">
        <v>77</v>
      </c>
      <c r="D38" s="17"/>
      <c r="E38" s="4">
        <f t="shared" si="40"/>
        <v>0</v>
      </c>
      <c r="F38" s="4">
        <f t="shared" si="40"/>
        <v>0</v>
      </c>
      <c r="G38" s="8">
        <f t="shared" si="1"/>
        <v>0</v>
      </c>
      <c r="H38" s="4">
        <f t="shared" si="41"/>
        <v>0</v>
      </c>
      <c r="I38" s="4">
        <f t="shared" si="41"/>
        <v>0</v>
      </c>
      <c r="J38" s="8">
        <f t="shared" si="42"/>
        <v>0</v>
      </c>
      <c r="K38" s="8">
        <f t="shared" si="43"/>
        <v>0</v>
      </c>
      <c r="L38" s="4">
        <f t="shared" si="44"/>
        <v>0</v>
      </c>
      <c r="M38" s="4">
        <f t="shared" si="44"/>
        <v>0</v>
      </c>
      <c r="N38" s="8">
        <f t="shared" si="45"/>
        <v>0</v>
      </c>
      <c r="O38" s="8" t="str">
        <f t="shared" si="25"/>
        <v/>
      </c>
      <c r="P38" s="8" t="str">
        <f t="shared" si="25"/>
        <v/>
      </c>
    </row>
    <row r="39" spans="1:16">
      <c r="A39" t="s">
        <v>1</v>
      </c>
      <c r="B39" s="20"/>
      <c r="C39" s="17" t="s">
        <v>78</v>
      </c>
      <c r="D39" s="17"/>
      <c r="E39" s="4">
        <f>E130+E221+E312+E403+E494+E585+E676+E767+E858+E949+E1040+E1131+E1222+E1313+E1404+E1495+E1586+E1677+E1768+E1859+E1950+E2041+E2132+E2223</f>
        <v>0.7</v>
      </c>
      <c r="F39" s="4">
        <f>F130+F221+F312+F403+F494+F585+F676+F767+F858+F949+F1040+F1131+F1222+F1313+F1404+F1495+F1586+F1677+F1768+F1859+F1950+F2041+F2132+F2223</f>
        <v>0</v>
      </c>
      <c r="G39" s="8">
        <f t="shared" si="1"/>
        <v>0.7</v>
      </c>
      <c r="H39" s="4">
        <f>H130+H221+H312+H403+H494+H585+H676+H767+H858+H949+H1040+H1131+H1222+H1313+H1404+H1495+H1586+H1677+H1768+H1859+H1950+H2041+H2132+H2223</f>
        <v>7.9999999999999991</v>
      </c>
      <c r="I39" s="4">
        <f>I130+I221+I312+I403+I494+I585+I676+I767+I858+I949+I1040+I1131+I1222+I1313+I1404+I1495+I1586+I1677+I1768+I1859+I1950+I2041+I2132+I2223</f>
        <v>0</v>
      </c>
      <c r="J39" s="8">
        <f t="shared" si="42"/>
        <v>7.9999999999999991</v>
      </c>
      <c r="K39" s="8">
        <f t="shared" si="43"/>
        <v>8.6999999999999993</v>
      </c>
      <c r="L39" s="4">
        <f>L130+L221+L312+L403+L494+L585+L676+L767+L858+L949+L1040+L1131+L1222+L1313+L1404+L1495+L1586+L1677+L1768+L1859+L1950+L2041+L2132+L2223</f>
        <v>15.03</v>
      </c>
      <c r="M39" s="4">
        <f>M130+M221+M312+M403+M494+M585+M676+M767+M858+M949+M1040+M1131+M1222+M1313+M1404+M1495+M1586+M1677+M1768+M1859+M1950+M2041+M2132+M2223</f>
        <v>0</v>
      </c>
      <c r="N39" s="8">
        <f t="shared" si="45"/>
        <v>15.03</v>
      </c>
      <c r="O39" s="8">
        <f t="shared" si="25"/>
        <v>1878.75</v>
      </c>
      <c r="P39" s="8" t="str">
        <f t="shared" si="25"/>
        <v/>
      </c>
    </row>
    <row r="40" spans="1:16" ht="14.25" customHeight="1">
      <c r="A40" t="s">
        <v>1</v>
      </c>
      <c r="B40" s="20"/>
      <c r="C40" s="17" t="s">
        <v>79</v>
      </c>
      <c r="D40" s="17"/>
      <c r="E40" s="4">
        <f t="shared" si="40"/>
        <v>0</v>
      </c>
      <c r="F40" s="4">
        <f t="shared" si="40"/>
        <v>0</v>
      </c>
      <c r="G40" s="8">
        <f t="shared" si="1"/>
        <v>0</v>
      </c>
      <c r="H40" s="4">
        <f t="shared" si="41"/>
        <v>0</v>
      </c>
      <c r="I40" s="4">
        <f t="shared" si="41"/>
        <v>0</v>
      </c>
      <c r="J40" s="8">
        <f t="shared" si="42"/>
        <v>0</v>
      </c>
      <c r="K40" s="8">
        <f t="shared" si="43"/>
        <v>0</v>
      </c>
      <c r="L40" s="4">
        <f t="shared" si="44"/>
        <v>0</v>
      </c>
      <c r="M40" s="4">
        <f t="shared" si="44"/>
        <v>0</v>
      </c>
      <c r="N40" s="8">
        <f t="shared" si="45"/>
        <v>0</v>
      </c>
      <c r="O40" s="8" t="str">
        <f t="shared" si="25"/>
        <v/>
      </c>
      <c r="P40" s="8" t="str">
        <f t="shared" si="25"/>
        <v/>
      </c>
    </row>
    <row r="41" spans="1:16">
      <c r="A41" t="s">
        <v>1</v>
      </c>
      <c r="B41" s="20"/>
      <c r="C41" s="18" t="s">
        <v>80</v>
      </c>
      <c r="D41" s="19"/>
      <c r="E41" s="7">
        <f t="shared" ref="E41:N41" si="46">SUM(E34:E40)</f>
        <v>9.8999999999999986</v>
      </c>
      <c r="F41" s="7">
        <f t="shared" si="46"/>
        <v>0</v>
      </c>
      <c r="G41" s="7">
        <f t="shared" si="46"/>
        <v>9.8999999999999986</v>
      </c>
      <c r="H41" s="7">
        <f t="shared" si="46"/>
        <v>13</v>
      </c>
      <c r="I41" s="7">
        <f t="shared" si="46"/>
        <v>0</v>
      </c>
      <c r="J41" s="7">
        <f t="shared" si="46"/>
        <v>13</v>
      </c>
      <c r="K41" s="7">
        <f t="shared" si="46"/>
        <v>22.9</v>
      </c>
      <c r="L41" s="7">
        <f t="shared" si="46"/>
        <v>25.03</v>
      </c>
      <c r="M41" s="7">
        <f t="shared" si="46"/>
        <v>0</v>
      </c>
      <c r="N41" s="7">
        <f t="shared" si="46"/>
        <v>25.03</v>
      </c>
      <c r="O41" s="7">
        <f t="shared" si="25"/>
        <v>1925.38</v>
      </c>
      <c r="P41" s="7" t="str">
        <f t="shared" si="25"/>
        <v/>
      </c>
    </row>
    <row r="42" spans="1:16" ht="14.25" customHeight="1">
      <c r="A42" t="s">
        <v>1</v>
      </c>
      <c r="B42" s="20" t="s">
        <v>81</v>
      </c>
      <c r="C42" s="17" t="s">
        <v>82</v>
      </c>
      <c r="D42" s="17"/>
      <c r="E42" s="4">
        <f>E133+E224+E315+E406+E497+E588+E679+E770+E861+E952+E1043+E1134+E1225+E1316+E1407+E1498+E1589+E1680+E1771+E1862+E1953+E2044+E2135+E2226</f>
        <v>139</v>
      </c>
      <c r="F42" s="4">
        <f>F133+F224+F315+F406+F497+F588+F679+F770+F861+F952+F1043+F1134+F1225+F1316+F1407+F1498+F1589+F1680+F1771+F1862+F1953+F2044+F2135+F2226</f>
        <v>0</v>
      </c>
      <c r="G42" s="8">
        <f t="shared" si="1"/>
        <v>139</v>
      </c>
      <c r="H42" s="4">
        <f>H133+H224+H315+H406+H497+H588+H679+H770+H861+H952+H1043+H1134+H1225+H1316+H1407+H1498+H1589+H1680+H1771+H1862+H1953+H2044+H2135+H2226</f>
        <v>225</v>
      </c>
      <c r="I42" s="4">
        <f>I133+I224+I315+I406+I497+I588+I679+I770+I861+I952+I1043+I1134+I1225+I1316+I1407+I1498+I1589+I1680+I1771+I1862+I1953+I2044+I2135+I2226</f>
        <v>0</v>
      </c>
      <c r="J42" s="8">
        <f t="shared" ref="J42:J49" si="47">H42+I42</f>
        <v>225</v>
      </c>
      <c r="K42" s="8">
        <f t="shared" ref="K42:K49" si="48">G42+J42</f>
        <v>364</v>
      </c>
      <c r="L42" s="4">
        <f>L133+L224+L315+L406+L497+L588+L679+L770+L861+L952+L1043+L1134+L1225+L1316+L1407+L1498+L1589+L1680+L1771+L1862+L1953+L2044+L2135+L2226</f>
        <v>98</v>
      </c>
      <c r="M42" s="4">
        <f>M133+M224+M315+M406+M497+M588+M679+M770+M861+M952+M1043+M1134+M1225+M1316+M1407+M1498+M1589+M1680+M1771+M1862+M1953+M2044+M2135+M2226</f>
        <v>0</v>
      </c>
      <c r="N42" s="8">
        <f t="shared" ref="N42:N49" si="49">L42+M42</f>
        <v>98</v>
      </c>
      <c r="O42" s="8">
        <f t="shared" si="25"/>
        <v>435.56</v>
      </c>
      <c r="P42" s="8" t="str">
        <f t="shared" si="25"/>
        <v/>
      </c>
    </row>
    <row r="43" spans="1:16" ht="14.25" customHeight="1">
      <c r="A43" t="s">
        <v>1</v>
      </c>
      <c r="B43" s="20"/>
      <c r="C43" s="42" t="s">
        <v>83</v>
      </c>
      <c r="D43" s="17" t="s">
        <v>84</v>
      </c>
      <c r="E43" s="4">
        <f t="shared" ref="E43:F49" si="50">E134+E225+E316+E407+E498+E589+E680+E771+E862+E953+E1044+E1135+E1226+E1317+E1408+E1499+E1590+E1681+E1772+E1863+E1954+E2045+E2136+E2227</f>
        <v>0</v>
      </c>
      <c r="F43" s="4">
        <f t="shared" si="50"/>
        <v>0</v>
      </c>
      <c r="G43" s="8">
        <f t="shared" si="1"/>
        <v>0</v>
      </c>
      <c r="H43" s="4">
        <f t="shared" ref="H43:I49" si="51">H134+H225+H316+H407+H498+H589+H680+H771+H862+H953+H1044+H1135+H1226+H1317+H1408+H1499+H1590+H1681+H1772+H1863+H1954+H2045+H2136+H2227</f>
        <v>0</v>
      </c>
      <c r="I43" s="4">
        <f t="shared" si="51"/>
        <v>0</v>
      </c>
      <c r="J43" s="8">
        <f t="shared" si="47"/>
        <v>0</v>
      </c>
      <c r="K43" s="8">
        <f t="shared" si="48"/>
        <v>0</v>
      </c>
      <c r="L43" s="4">
        <f t="shared" ref="L43:M49" si="52">L134+L225+L316+L407+L498+L589+L680+L771+L862+L953+L1044+L1135+L1226+L1317+L1408+L1499+L1590+L1681+L1772+L1863+L1954+L2045+L2136+L2227</f>
        <v>0</v>
      </c>
      <c r="M43" s="4">
        <f t="shared" si="52"/>
        <v>0</v>
      </c>
      <c r="N43" s="8">
        <f t="shared" si="49"/>
        <v>0</v>
      </c>
      <c r="O43" s="8" t="str">
        <f t="shared" si="25"/>
        <v/>
      </c>
      <c r="P43" s="8" t="str">
        <f t="shared" si="25"/>
        <v/>
      </c>
    </row>
    <row r="44" spans="1:16">
      <c r="A44" t="s">
        <v>1</v>
      </c>
      <c r="B44" s="20"/>
      <c r="C44" s="42"/>
      <c r="D44" s="17" t="s">
        <v>85</v>
      </c>
      <c r="E44" s="4">
        <f t="shared" si="50"/>
        <v>0</v>
      </c>
      <c r="F44" s="4">
        <f t="shared" si="50"/>
        <v>0</v>
      </c>
      <c r="G44" s="8">
        <f t="shared" si="1"/>
        <v>0</v>
      </c>
      <c r="H44" s="4">
        <f t="shared" si="51"/>
        <v>0</v>
      </c>
      <c r="I44" s="4">
        <f t="shared" si="51"/>
        <v>0</v>
      </c>
      <c r="J44" s="8">
        <f t="shared" si="47"/>
        <v>0</v>
      </c>
      <c r="K44" s="8">
        <f t="shared" si="48"/>
        <v>0</v>
      </c>
      <c r="L44" s="4">
        <f t="shared" si="52"/>
        <v>0</v>
      </c>
      <c r="M44" s="4">
        <f t="shared" si="52"/>
        <v>0</v>
      </c>
      <c r="N44" s="8">
        <f t="shared" si="49"/>
        <v>0</v>
      </c>
      <c r="O44" s="8" t="str">
        <f t="shared" si="25"/>
        <v/>
      </c>
      <c r="P44" s="8" t="str">
        <f t="shared" si="25"/>
        <v/>
      </c>
    </row>
    <row r="45" spans="1:16">
      <c r="A45" t="s">
        <v>1</v>
      </c>
      <c r="B45" s="20"/>
      <c r="C45" s="42"/>
      <c r="D45" s="17" t="s">
        <v>86</v>
      </c>
      <c r="E45" s="4">
        <f t="shared" si="50"/>
        <v>0</v>
      </c>
      <c r="F45" s="4">
        <f t="shared" si="50"/>
        <v>0</v>
      </c>
      <c r="G45" s="8">
        <f t="shared" si="1"/>
        <v>0</v>
      </c>
      <c r="H45" s="4">
        <f t="shared" si="51"/>
        <v>0</v>
      </c>
      <c r="I45" s="4">
        <f t="shared" si="51"/>
        <v>0</v>
      </c>
      <c r="J45" s="8">
        <f t="shared" si="47"/>
        <v>0</v>
      </c>
      <c r="K45" s="8">
        <f t="shared" si="48"/>
        <v>0</v>
      </c>
      <c r="L45" s="4">
        <f t="shared" si="52"/>
        <v>0</v>
      </c>
      <c r="M45" s="4">
        <f t="shared" si="52"/>
        <v>0</v>
      </c>
      <c r="N45" s="8">
        <f t="shared" si="49"/>
        <v>0</v>
      </c>
      <c r="O45" s="8" t="str">
        <f t="shared" si="25"/>
        <v/>
      </c>
      <c r="P45" s="8" t="str">
        <f t="shared" si="25"/>
        <v/>
      </c>
    </row>
    <row r="46" spans="1:16">
      <c r="A46" t="s">
        <v>1</v>
      </c>
      <c r="B46" s="20"/>
      <c r="C46" s="42"/>
      <c r="D46" s="17" t="s">
        <v>87</v>
      </c>
      <c r="E46" s="4">
        <f t="shared" si="50"/>
        <v>0</v>
      </c>
      <c r="F46" s="4">
        <f t="shared" si="50"/>
        <v>0</v>
      </c>
      <c r="G46" s="8">
        <f t="shared" si="1"/>
        <v>0</v>
      </c>
      <c r="H46" s="4">
        <f t="shared" si="51"/>
        <v>0</v>
      </c>
      <c r="I46" s="4">
        <f t="shared" si="51"/>
        <v>0</v>
      </c>
      <c r="J46" s="8">
        <f t="shared" si="47"/>
        <v>0</v>
      </c>
      <c r="K46" s="8">
        <f t="shared" si="48"/>
        <v>0</v>
      </c>
      <c r="L46" s="4">
        <f t="shared" si="52"/>
        <v>0</v>
      </c>
      <c r="M46" s="4">
        <f t="shared" si="52"/>
        <v>0</v>
      </c>
      <c r="N46" s="8">
        <f t="shared" si="49"/>
        <v>0</v>
      </c>
      <c r="O46" s="8" t="str">
        <f t="shared" si="25"/>
        <v/>
      </c>
      <c r="P46" s="8" t="str">
        <f t="shared" si="25"/>
        <v/>
      </c>
    </row>
    <row r="47" spans="1:16">
      <c r="A47" t="s">
        <v>1</v>
      </c>
      <c r="B47" s="20"/>
      <c r="C47" s="42"/>
      <c r="D47" s="17" t="s">
        <v>88</v>
      </c>
      <c r="E47" s="4">
        <f t="shared" si="50"/>
        <v>0</v>
      </c>
      <c r="F47" s="4">
        <f t="shared" si="50"/>
        <v>0</v>
      </c>
      <c r="G47" s="8">
        <f t="shared" si="1"/>
        <v>0</v>
      </c>
      <c r="H47" s="4">
        <f t="shared" si="51"/>
        <v>0</v>
      </c>
      <c r="I47" s="4">
        <f t="shared" si="51"/>
        <v>0</v>
      </c>
      <c r="J47" s="8">
        <f t="shared" si="47"/>
        <v>0</v>
      </c>
      <c r="K47" s="8">
        <f t="shared" si="48"/>
        <v>0</v>
      </c>
      <c r="L47" s="4">
        <f t="shared" si="52"/>
        <v>0</v>
      </c>
      <c r="M47" s="4">
        <f t="shared" si="52"/>
        <v>0</v>
      </c>
      <c r="N47" s="8">
        <f t="shared" si="49"/>
        <v>0</v>
      </c>
      <c r="O47" s="8" t="str">
        <f t="shared" si="25"/>
        <v/>
      </c>
      <c r="P47" s="8" t="str">
        <f t="shared" si="25"/>
        <v/>
      </c>
    </row>
    <row r="48" spans="1:16">
      <c r="A48" t="s">
        <v>1</v>
      </c>
      <c r="B48" s="20"/>
      <c r="C48" s="42"/>
      <c r="D48" s="17" t="s">
        <v>89</v>
      </c>
      <c r="E48" s="4">
        <f t="shared" si="50"/>
        <v>0</v>
      </c>
      <c r="F48" s="4">
        <f t="shared" si="50"/>
        <v>0</v>
      </c>
      <c r="G48" s="8">
        <f t="shared" si="1"/>
        <v>0</v>
      </c>
      <c r="H48" s="4">
        <f t="shared" si="51"/>
        <v>0</v>
      </c>
      <c r="I48" s="4">
        <f t="shared" si="51"/>
        <v>0</v>
      </c>
      <c r="J48" s="8">
        <f t="shared" si="47"/>
        <v>0</v>
      </c>
      <c r="K48" s="8">
        <f t="shared" si="48"/>
        <v>0</v>
      </c>
      <c r="L48" s="4">
        <f t="shared" si="52"/>
        <v>0</v>
      </c>
      <c r="M48" s="4">
        <f t="shared" si="52"/>
        <v>0</v>
      </c>
      <c r="N48" s="8">
        <f t="shared" si="49"/>
        <v>0</v>
      </c>
      <c r="O48" s="8" t="str">
        <f t="shared" si="25"/>
        <v/>
      </c>
      <c r="P48" s="8" t="str">
        <f t="shared" si="25"/>
        <v/>
      </c>
    </row>
    <row r="49" spans="1:16">
      <c r="A49" t="s">
        <v>1</v>
      </c>
      <c r="B49" s="20"/>
      <c r="C49" s="42"/>
      <c r="D49" s="17" t="s">
        <v>90</v>
      </c>
      <c r="E49" s="4">
        <f t="shared" si="50"/>
        <v>0</v>
      </c>
      <c r="F49" s="4">
        <f t="shared" si="50"/>
        <v>0</v>
      </c>
      <c r="G49" s="8">
        <f t="shared" si="1"/>
        <v>0</v>
      </c>
      <c r="H49" s="4">
        <f t="shared" si="51"/>
        <v>0</v>
      </c>
      <c r="I49" s="4">
        <f t="shared" si="51"/>
        <v>0</v>
      </c>
      <c r="J49" s="8">
        <f t="shared" si="47"/>
        <v>0</v>
      </c>
      <c r="K49" s="8">
        <f t="shared" si="48"/>
        <v>0</v>
      </c>
      <c r="L49" s="4">
        <f t="shared" si="52"/>
        <v>0</v>
      </c>
      <c r="M49" s="4">
        <f t="shared" si="52"/>
        <v>0</v>
      </c>
      <c r="N49" s="8">
        <f t="shared" si="49"/>
        <v>0</v>
      </c>
      <c r="O49" s="8" t="str">
        <f t="shared" si="25"/>
        <v/>
      </c>
      <c r="P49" s="8" t="str">
        <f t="shared" si="25"/>
        <v/>
      </c>
    </row>
    <row r="50" spans="1:16">
      <c r="A50" t="s">
        <v>1</v>
      </c>
      <c r="B50" s="20"/>
      <c r="C50" s="42"/>
      <c r="D50" s="7" t="s">
        <v>91</v>
      </c>
      <c r="E50" s="7">
        <f t="shared" ref="E50:N50" si="53">SUM(E43:E49)</f>
        <v>0</v>
      </c>
      <c r="F50" s="7">
        <f t="shared" si="53"/>
        <v>0</v>
      </c>
      <c r="G50" s="7">
        <f t="shared" si="53"/>
        <v>0</v>
      </c>
      <c r="H50" s="7">
        <f t="shared" si="53"/>
        <v>0</v>
      </c>
      <c r="I50" s="7">
        <f t="shared" si="53"/>
        <v>0</v>
      </c>
      <c r="J50" s="7">
        <f t="shared" si="53"/>
        <v>0</v>
      </c>
      <c r="K50" s="7">
        <f t="shared" si="53"/>
        <v>0</v>
      </c>
      <c r="L50" s="7">
        <f t="shared" si="53"/>
        <v>0</v>
      </c>
      <c r="M50" s="7">
        <f t="shared" si="53"/>
        <v>0</v>
      </c>
      <c r="N50" s="7">
        <f t="shared" si="53"/>
        <v>0</v>
      </c>
      <c r="O50" s="7" t="str">
        <f t="shared" si="25"/>
        <v/>
      </c>
      <c r="P50" s="7" t="str">
        <f t="shared" si="25"/>
        <v/>
      </c>
    </row>
    <row r="51" spans="1:16">
      <c r="A51" t="s">
        <v>1</v>
      </c>
      <c r="B51" s="20"/>
      <c r="C51" s="17" t="s">
        <v>92</v>
      </c>
      <c r="D51" s="17"/>
      <c r="E51" s="4">
        <f t="shared" ref="E51:F57" si="54">E142+E233+E324+E415+E506+E597+E688+E779+E870+E961+E1052+E1143+E1234+E1325+E1416+E1507+E1598+E1689+E1780+E1871+E1962+E2053+E2144+E2235</f>
        <v>867.4</v>
      </c>
      <c r="F51" s="4">
        <f t="shared" si="54"/>
        <v>0</v>
      </c>
      <c r="G51" s="8">
        <f t="shared" si="1"/>
        <v>867.4</v>
      </c>
      <c r="H51" s="4">
        <f t="shared" ref="H51:I57" si="55">H142+H233+H324+H415+H506+H597+H688+H779+H870+H961+H1052+H1143+H1234+H1325+H1416+H1507+H1598+H1689+H1780+H1871+H1962+H2053+H2144+H2235</f>
        <v>7429</v>
      </c>
      <c r="I51" s="4">
        <f t="shared" si="55"/>
        <v>0</v>
      </c>
      <c r="J51" s="8">
        <f t="shared" ref="J51:J57" si="56">H51+I51</f>
        <v>7429</v>
      </c>
      <c r="K51" s="8">
        <f t="shared" ref="K51:K57" si="57">G51+J51</f>
        <v>8296.4</v>
      </c>
      <c r="L51" s="4">
        <f t="shared" ref="L51:M57" si="58">L142+L233+L324+L415+L506+L597+L688+L779+L870+L961+L1052+L1143+L1234+L1325+L1416+L1507+L1598+L1689+L1780+L1871+L1962+L2053+L2144+L2235</f>
        <v>27108</v>
      </c>
      <c r="M51" s="4">
        <f t="shared" si="58"/>
        <v>0</v>
      </c>
      <c r="N51" s="8">
        <f t="shared" ref="N51:N57" si="59">L51+M51</f>
        <v>27108</v>
      </c>
      <c r="O51" s="8">
        <f t="shared" si="25"/>
        <v>3648.94</v>
      </c>
      <c r="P51" s="8" t="str">
        <f t="shared" si="25"/>
        <v/>
      </c>
    </row>
    <row r="52" spans="1:16">
      <c r="A52" t="s">
        <v>1</v>
      </c>
      <c r="B52" s="20"/>
      <c r="C52" s="17" t="s">
        <v>93</v>
      </c>
      <c r="D52" s="17"/>
      <c r="E52" s="4">
        <f t="shared" si="54"/>
        <v>3</v>
      </c>
      <c r="F52" s="4">
        <f t="shared" si="54"/>
        <v>0</v>
      </c>
      <c r="G52" s="8">
        <f t="shared" si="1"/>
        <v>3</v>
      </c>
      <c r="H52" s="4">
        <f t="shared" si="55"/>
        <v>109.7</v>
      </c>
      <c r="I52" s="4">
        <f t="shared" si="55"/>
        <v>0</v>
      </c>
      <c r="J52" s="8">
        <f t="shared" si="56"/>
        <v>109.7</v>
      </c>
      <c r="K52" s="8">
        <f t="shared" si="57"/>
        <v>112.7</v>
      </c>
      <c r="L52" s="4">
        <f t="shared" si="58"/>
        <v>111</v>
      </c>
      <c r="M52" s="4">
        <f t="shared" si="58"/>
        <v>0</v>
      </c>
      <c r="N52" s="8">
        <f t="shared" si="59"/>
        <v>111</v>
      </c>
      <c r="O52" s="8">
        <f t="shared" si="25"/>
        <v>1011.85</v>
      </c>
      <c r="P52" s="8" t="str">
        <f t="shared" si="25"/>
        <v/>
      </c>
    </row>
    <row r="53" spans="1:16">
      <c r="A53" t="s">
        <v>1</v>
      </c>
      <c r="B53" s="20"/>
      <c r="C53" s="17" t="s">
        <v>94</v>
      </c>
      <c r="D53" s="17"/>
      <c r="E53" s="4">
        <f t="shared" si="54"/>
        <v>4.0999999999999996</v>
      </c>
      <c r="F53" s="4">
        <f t="shared" si="54"/>
        <v>0</v>
      </c>
      <c r="G53" s="8">
        <f t="shared" si="1"/>
        <v>4.0999999999999996</v>
      </c>
      <c r="H53" s="4">
        <f t="shared" si="55"/>
        <v>46.4</v>
      </c>
      <c r="I53" s="4">
        <f t="shared" si="55"/>
        <v>0</v>
      </c>
      <c r="J53" s="8">
        <f t="shared" si="56"/>
        <v>46.4</v>
      </c>
      <c r="K53" s="8">
        <f t="shared" si="57"/>
        <v>50.5</v>
      </c>
      <c r="L53" s="4">
        <f t="shared" si="58"/>
        <v>322</v>
      </c>
      <c r="M53" s="4">
        <f t="shared" si="58"/>
        <v>0</v>
      </c>
      <c r="N53" s="8">
        <f t="shared" si="59"/>
        <v>322</v>
      </c>
      <c r="O53" s="8">
        <f t="shared" si="25"/>
        <v>6939.66</v>
      </c>
      <c r="P53" s="8" t="str">
        <f t="shared" si="25"/>
        <v/>
      </c>
    </row>
    <row r="54" spans="1:16">
      <c r="A54" t="s">
        <v>1</v>
      </c>
      <c r="B54" s="20"/>
      <c r="C54" s="17" t="s">
        <v>95</v>
      </c>
      <c r="D54" s="17"/>
      <c r="E54" s="4">
        <f t="shared" si="54"/>
        <v>0</v>
      </c>
      <c r="F54" s="4">
        <f t="shared" si="54"/>
        <v>0</v>
      </c>
      <c r="G54" s="8">
        <f t="shared" si="1"/>
        <v>0</v>
      </c>
      <c r="H54" s="4">
        <f t="shared" si="55"/>
        <v>0</v>
      </c>
      <c r="I54" s="4">
        <f t="shared" si="55"/>
        <v>0</v>
      </c>
      <c r="J54" s="8">
        <f t="shared" si="56"/>
        <v>0</v>
      </c>
      <c r="K54" s="8">
        <f t="shared" si="57"/>
        <v>0</v>
      </c>
      <c r="L54" s="4">
        <f t="shared" si="58"/>
        <v>0</v>
      </c>
      <c r="M54" s="4">
        <f t="shared" si="58"/>
        <v>0</v>
      </c>
      <c r="N54" s="8">
        <f t="shared" si="59"/>
        <v>0</v>
      </c>
      <c r="O54" s="8" t="str">
        <f t="shared" si="25"/>
        <v/>
      </c>
      <c r="P54" s="8" t="str">
        <f t="shared" si="25"/>
        <v/>
      </c>
    </row>
    <row r="55" spans="1:16">
      <c r="A55" t="s">
        <v>1</v>
      </c>
      <c r="B55" s="20"/>
      <c r="C55" s="17" t="s">
        <v>96</v>
      </c>
      <c r="D55" s="17"/>
      <c r="E55" s="4">
        <f t="shared" si="54"/>
        <v>0</v>
      </c>
      <c r="F55" s="4">
        <f t="shared" si="54"/>
        <v>0</v>
      </c>
      <c r="G55" s="8">
        <f t="shared" si="1"/>
        <v>0</v>
      </c>
      <c r="H55" s="4">
        <f t="shared" si="55"/>
        <v>0</v>
      </c>
      <c r="I55" s="4">
        <f t="shared" si="55"/>
        <v>0</v>
      </c>
      <c r="J55" s="8">
        <f t="shared" si="56"/>
        <v>0</v>
      </c>
      <c r="K55" s="8">
        <f t="shared" si="57"/>
        <v>0</v>
      </c>
      <c r="L55" s="4">
        <f t="shared" si="58"/>
        <v>0</v>
      </c>
      <c r="M55" s="4">
        <f t="shared" si="58"/>
        <v>0</v>
      </c>
      <c r="N55" s="8">
        <f t="shared" si="59"/>
        <v>0</v>
      </c>
      <c r="O55" s="8" t="str">
        <f t="shared" si="25"/>
        <v/>
      </c>
      <c r="P55" s="8" t="str">
        <f t="shared" si="25"/>
        <v/>
      </c>
    </row>
    <row r="56" spans="1:16">
      <c r="A56" t="s">
        <v>1</v>
      </c>
      <c r="B56" s="20"/>
      <c r="C56" s="17" t="s">
        <v>97</v>
      </c>
      <c r="D56" s="17"/>
      <c r="E56" s="4">
        <f t="shared" si="54"/>
        <v>170</v>
      </c>
      <c r="F56" s="4">
        <f t="shared" si="54"/>
        <v>0</v>
      </c>
      <c r="G56" s="8">
        <f t="shared" si="1"/>
        <v>170</v>
      </c>
      <c r="H56" s="4">
        <f t="shared" si="55"/>
        <v>817</v>
      </c>
      <c r="I56" s="4">
        <f t="shared" si="55"/>
        <v>0</v>
      </c>
      <c r="J56" s="8">
        <f t="shared" si="56"/>
        <v>817</v>
      </c>
      <c r="K56" s="8">
        <f t="shared" si="57"/>
        <v>987</v>
      </c>
      <c r="L56" s="4">
        <f t="shared" si="58"/>
        <v>759</v>
      </c>
      <c r="M56" s="4">
        <f t="shared" si="58"/>
        <v>0</v>
      </c>
      <c r="N56" s="8">
        <f t="shared" si="59"/>
        <v>759</v>
      </c>
      <c r="O56" s="8">
        <f t="shared" si="25"/>
        <v>929.01</v>
      </c>
      <c r="P56" s="8" t="str">
        <f t="shared" si="25"/>
        <v/>
      </c>
    </row>
    <row r="57" spans="1:16" ht="14.25" customHeight="1">
      <c r="A57" t="s">
        <v>1</v>
      </c>
      <c r="B57" s="20"/>
      <c r="C57" s="17" t="s">
        <v>98</v>
      </c>
      <c r="D57" s="17"/>
      <c r="E57" s="4">
        <f t="shared" si="54"/>
        <v>0</v>
      </c>
      <c r="F57" s="4">
        <f t="shared" si="54"/>
        <v>0</v>
      </c>
      <c r="G57" s="8">
        <f t="shared" si="1"/>
        <v>0</v>
      </c>
      <c r="H57" s="4">
        <f t="shared" si="55"/>
        <v>0</v>
      </c>
      <c r="I57" s="4">
        <f t="shared" si="55"/>
        <v>0</v>
      </c>
      <c r="J57" s="8">
        <f t="shared" si="56"/>
        <v>0</v>
      </c>
      <c r="K57" s="8">
        <f t="shared" si="57"/>
        <v>0</v>
      </c>
      <c r="L57" s="4">
        <f t="shared" si="58"/>
        <v>0</v>
      </c>
      <c r="M57" s="4">
        <f t="shared" si="58"/>
        <v>0</v>
      </c>
      <c r="N57" s="8">
        <f t="shared" si="59"/>
        <v>0</v>
      </c>
      <c r="O57" s="8" t="str">
        <f t="shared" si="25"/>
        <v/>
      </c>
      <c r="P57" s="8" t="str">
        <f t="shared" si="25"/>
        <v/>
      </c>
    </row>
    <row r="58" spans="1:16">
      <c r="A58" t="s">
        <v>1</v>
      </c>
      <c r="B58" s="20"/>
      <c r="C58" s="18" t="s">
        <v>99</v>
      </c>
      <c r="D58" s="19"/>
      <c r="E58" s="7">
        <f t="shared" ref="E58:N58" si="60">SUM(E42:E57)-E50</f>
        <v>1183.5</v>
      </c>
      <c r="F58" s="7">
        <f t="shared" si="60"/>
        <v>0</v>
      </c>
      <c r="G58" s="7">
        <f t="shared" si="60"/>
        <v>1183.5</v>
      </c>
      <c r="H58" s="7">
        <f t="shared" si="60"/>
        <v>8627.0999999999985</v>
      </c>
      <c r="I58" s="7">
        <f t="shared" si="60"/>
        <v>0</v>
      </c>
      <c r="J58" s="7">
        <f t="shared" si="60"/>
        <v>8627.0999999999985</v>
      </c>
      <c r="K58" s="7">
        <f t="shared" si="60"/>
        <v>9810.6</v>
      </c>
      <c r="L58" s="7">
        <f t="shared" si="60"/>
        <v>28398</v>
      </c>
      <c r="M58" s="7">
        <f t="shared" si="60"/>
        <v>0</v>
      </c>
      <c r="N58" s="7">
        <f t="shared" si="60"/>
        <v>28398</v>
      </c>
      <c r="O58" s="7">
        <f t="shared" si="25"/>
        <v>3291.72</v>
      </c>
      <c r="P58" s="7" t="str">
        <f t="shared" si="25"/>
        <v/>
      </c>
    </row>
    <row r="59" spans="1:16" ht="14.25" customHeight="1">
      <c r="A59" t="s">
        <v>1</v>
      </c>
      <c r="B59" s="20" t="s">
        <v>100</v>
      </c>
      <c r="C59" s="17" t="s">
        <v>101</v>
      </c>
      <c r="D59" s="17"/>
      <c r="E59" s="4">
        <f t="shared" ref="E59:F67" si="61">E150+E241+E332+E423+E514+E605+E696+E787+E878+E969+E1060+E1151+E1242+E1333+E1424+E1515+E1606+E1697+E1788+E1879+E1970+E2061+E2152+E2243</f>
        <v>0</v>
      </c>
      <c r="F59" s="4">
        <f t="shared" si="61"/>
        <v>0</v>
      </c>
      <c r="G59" s="8">
        <f t="shared" si="1"/>
        <v>0</v>
      </c>
      <c r="H59" s="4">
        <f t="shared" ref="H59:I67" si="62">H150+H241+H332+H423+H514+H605+H696+H787+H878+H969+H1060+H1151+H1242+H1333+H1424+H1515+H1606+H1697+H1788+H1879+H1970+H2061+H2152+H2243</f>
        <v>0</v>
      </c>
      <c r="I59" s="4">
        <f t="shared" si="62"/>
        <v>0</v>
      </c>
      <c r="J59" s="8">
        <f t="shared" ref="J59:J67" si="63">H59+I59</f>
        <v>0</v>
      </c>
      <c r="K59" s="8">
        <f t="shared" ref="K59:K67" si="64">G59+J59</f>
        <v>0</v>
      </c>
      <c r="L59" s="4">
        <f t="shared" ref="L59:M67" si="65">L150+L241+L332+L423+L514+L605+L696+L787+L878+L969+L1060+L1151+L1242+L1333+L1424+L1515+L1606+L1697+L1788+L1879+L1970+L2061+L2152+L2243</f>
        <v>0</v>
      </c>
      <c r="M59" s="4">
        <f t="shared" si="65"/>
        <v>0</v>
      </c>
      <c r="N59" s="8">
        <f t="shared" ref="N59:N67" si="66">L59+M59</f>
        <v>0</v>
      </c>
      <c r="O59" s="8" t="str">
        <f t="shared" si="25"/>
        <v/>
      </c>
      <c r="P59" s="8" t="str">
        <f t="shared" si="25"/>
        <v/>
      </c>
    </row>
    <row r="60" spans="1:16">
      <c r="A60" t="s">
        <v>1</v>
      </c>
      <c r="B60" s="20"/>
      <c r="C60" s="17" t="s">
        <v>102</v>
      </c>
      <c r="D60" s="17"/>
      <c r="E60" s="4">
        <f t="shared" si="61"/>
        <v>0</v>
      </c>
      <c r="F60" s="4">
        <f t="shared" si="61"/>
        <v>0</v>
      </c>
      <c r="G60" s="8">
        <f t="shared" si="1"/>
        <v>0</v>
      </c>
      <c r="H60" s="4">
        <f t="shared" si="62"/>
        <v>0</v>
      </c>
      <c r="I60" s="4">
        <f t="shared" si="62"/>
        <v>0</v>
      </c>
      <c r="J60" s="8">
        <f t="shared" si="63"/>
        <v>0</v>
      </c>
      <c r="K60" s="8">
        <f t="shared" si="64"/>
        <v>0</v>
      </c>
      <c r="L60" s="4">
        <f t="shared" si="65"/>
        <v>0</v>
      </c>
      <c r="M60" s="4">
        <f t="shared" si="65"/>
        <v>0</v>
      </c>
      <c r="N60" s="8">
        <f t="shared" si="66"/>
        <v>0</v>
      </c>
      <c r="O60" s="8" t="str">
        <f t="shared" si="25"/>
        <v/>
      </c>
      <c r="P60" s="8" t="str">
        <f t="shared" si="25"/>
        <v/>
      </c>
    </row>
    <row r="61" spans="1:16">
      <c r="A61" t="s">
        <v>1</v>
      </c>
      <c r="B61" s="20"/>
      <c r="C61" s="17" t="s">
        <v>103</v>
      </c>
      <c r="D61" s="17"/>
      <c r="E61" s="4">
        <f t="shared" si="61"/>
        <v>0</v>
      </c>
      <c r="F61" s="4">
        <f t="shared" si="61"/>
        <v>0</v>
      </c>
      <c r="G61" s="8">
        <f t="shared" si="1"/>
        <v>0</v>
      </c>
      <c r="H61" s="4">
        <f t="shared" si="62"/>
        <v>0</v>
      </c>
      <c r="I61" s="4">
        <f t="shared" si="62"/>
        <v>0</v>
      </c>
      <c r="J61" s="8">
        <f t="shared" si="63"/>
        <v>0</v>
      </c>
      <c r="K61" s="8">
        <f t="shared" si="64"/>
        <v>0</v>
      </c>
      <c r="L61" s="4">
        <f t="shared" si="65"/>
        <v>0</v>
      </c>
      <c r="M61" s="4">
        <f t="shared" si="65"/>
        <v>0</v>
      </c>
      <c r="N61" s="8">
        <f t="shared" si="66"/>
        <v>0</v>
      </c>
      <c r="O61" s="8" t="str">
        <f t="shared" si="25"/>
        <v/>
      </c>
      <c r="P61" s="8" t="str">
        <f t="shared" si="25"/>
        <v/>
      </c>
    </row>
    <row r="62" spans="1:16">
      <c r="A62" t="s">
        <v>1</v>
      </c>
      <c r="B62" s="20"/>
      <c r="C62" s="17" t="s">
        <v>104</v>
      </c>
      <c r="D62" s="17"/>
      <c r="E62" s="4">
        <f t="shared" si="61"/>
        <v>0</v>
      </c>
      <c r="F62" s="4">
        <f t="shared" si="61"/>
        <v>0</v>
      </c>
      <c r="G62" s="8">
        <f t="shared" si="1"/>
        <v>0</v>
      </c>
      <c r="H62" s="4">
        <f t="shared" si="62"/>
        <v>0</v>
      </c>
      <c r="I62" s="4">
        <f t="shared" si="62"/>
        <v>0</v>
      </c>
      <c r="J62" s="8">
        <f t="shared" si="63"/>
        <v>0</v>
      </c>
      <c r="K62" s="8">
        <f t="shared" si="64"/>
        <v>0</v>
      </c>
      <c r="L62" s="4">
        <f t="shared" si="65"/>
        <v>0</v>
      </c>
      <c r="M62" s="4">
        <f t="shared" si="65"/>
        <v>0</v>
      </c>
      <c r="N62" s="8">
        <f t="shared" si="66"/>
        <v>0</v>
      </c>
      <c r="O62" s="8" t="str">
        <f t="shared" si="25"/>
        <v/>
      </c>
      <c r="P62" s="8" t="str">
        <f t="shared" si="25"/>
        <v/>
      </c>
    </row>
    <row r="63" spans="1:16">
      <c r="A63" t="s">
        <v>1</v>
      </c>
      <c r="B63" s="20"/>
      <c r="C63" s="17" t="s">
        <v>105</v>
      </c>
      <c r="D63" s="17"/>
      <c r="E63" s="4">
        <f t="shared" si="61"/>
        <v>0</v>
      </c>
      <c r="F63" s="4">
        <f t="shared" si="61"/>
        <v>0</v>
      </c>
      <c r="G63" s="8">
        <f t="shared" si="1"/>
        <v>0</v>
      </c>
      <c r="H63" s="4">
        <f t="shared" si="62"/>
        <v>0</v>
      </c>
      <c r="I63" s="4">
        <f t="shared" si="62"/>
        <v>0</v>
      </c>
      <c r="J63" s="8">
        <f t="shared" si="63"/>
        <v>0</v>
      </c>
      <c r="K63" s="8">
        <f t="shared" si="64"/>
        <v>0</v>
      </c>
      <c r="L63" s="4">
        <f t="shared" si="65"/>
        <v>0</v>
      </c>
      <c r="M63" s="4">
        <f t="shared" si="65"/>
        <v>0</v>
      </c>
      <c r="N63" s="8">
        <f t="shared" si="66"/>
        <v>0</v>
      </c>
      <c r="O63" s="8" t="str">
        <f t="shared" si="25"/>
        <v/>
      </c>
      <c r="P63" s="8" t="str">
        <f t="shared" si="25"/>
        <v/>
      </c>
    </row>
    <row r="64" spans="1:16">
      <c r="A64" t="s">
        <v>1</v>
      </c>
      <c r="B64" s="20"/>
      <c r="C64" s="17" t="s">
        <v>106</v>
      </c>
      <c r="D64" s="17"/>
      <c r="E64" s="4">
        <f t="shared" si="61"/>
        <v>0</v>
      </c>
      <c r="F64" s="4">
        <f t="shared" si="61"/>
        <v>0</v>
      </c>
      <c r="G64" s="8">
        <f t="shared" si="1"/>
        <v>0</v>
      </c>
      <c r="H64" s="4">
        <f t="shared" si="62"/>
        <v>0</v>
      </c>
      <c r="I64" s="4">
        <f t="shared" si="62"/>
        <v>0</v>
      </c>
      <c r="J64" s="8">
        <f t="shared" si="63"/>
        <v>0</v>
      </c>
      <c r="K64" s="8">
        <f t="shared" si="64"/>
        <v>0</v>
      </c>
      <c r="L64" s="4">
        <f t="shared" si="65"/>
        <v>0</v>
      </c>
      <c r="M64" s="4">
        <f t="shared" si="65"/>
        <v>0</v>
      </c>
      <c r="N64" s="8">
        <f t="shared" si="66"/>
        <v>0</v>
      </c>
      <c r="O64" s="8" t="str">
        <f t="shared" si="25"/>
        <v/>
      </c>
      <c r="P64" s="8" t="str">
        <f t="shared" si="25"/>
        <v/>
      </c>
    </row>
    <row r="65" spans="1:16">
      <c r="A65" t="s">
        <v>1</v>
      </c>
      <c r="B65" s="20"/>
      <c r="C65" s="17" t="s">
        <v>107</v>
      </c>
      <c r="D65" s="17"/>
      <c r="E65" s="4">
        <f t="shared" si="61"/>
        <v>0</v>
      </c>
      <c r="F65" s="4">
        <f t="shared" si="61"/>
        <v>0</v>
      </c>
      <c r="G65" s="8">
        <f t="shared" si="1"/>
        <v>0</v>
      </c>
      <c r="H65" s="4">
        <f t="shared" si="62"/>
        <v>0</v>
      </c>
      <c r="I65" s="4">
        <f t="shared" si="62"/>
        <v>0</v>
      </c>
      <c r="J65" s="8">
        <f t="shared" si="63"/>
        <v>0</v>
      </c>
      <c r="K65" s="8">
        <f t="shared" si="64"/>
        <v>0</v>
      </c>
      <c r="L65" s="4">
        <f t="shared" si="65"/>
        <v>0</v>
      </c>
      <c r="M65" s="4">
        <f t="shared" si="65"/>
        <v>0</v>
      </c>
      <c r="N65" s="8">
        <f t="shared" si="66"/>
        <v>0</v>
      </c>
      <c r="O65" s="8" t="str">
        <f t="shared" si="25"/>
        <v/>
      </c>
      <c r="P65" s="8" t="str">
        <f t="shared" si="25"/>
        <v/>
      </c>
    </row>
    <row r="66" spans="1:16">
      <c r="A66" t="s">
        <v>1</v>
      </c>
      <c r="B66" s="20"/>
      <c r="C66" s="17" t="s">
        <v>108</v>
      </c>
      <c r="D66" s="17"/>
      <c r="E66" s="4">
        <f t="shared" si="61"/>
        <v>0</v>
      </c>
      <c r="F66" s="4">
        <f t="shared" si="61"/>
        <v>0</v>
      </c>
      <c r="G66" s="8">
        <f t="shared" si="1"/>
        <v>0</v>
      </c>
      <c r="H66" s="4">
        <f t="shared" si="62"/>
        <v>0</v>
      </c>
      <c r="I66" s="4">
        <f t="shared" si="62"/>
        <v>0</v>
      </c>
      <c r="J66" s="8">
        <f t="shared" si="63"/>
        <v>0</v>
      </c>
      <c r="K66" s="8">
        <f t="shared" si="64"/>
        <v>0</v>
      </c>
      <c r="L66" s="4">
        <f t="shared" si="65"/>
        <v>0</v>
      </c>
      <c r="M66" s="4">
        <f t="shared" si="65"/>
        <v>0</v>
      </c>
      <c r="N66" s="8">
        <f t="shared" si="66"/>
        <v>0</v>
      </c>
      <c r="O66" s="8" t="str">
        <f t="shared" si="25"/>
        <v/>
      </c>
      <c r="P66" s="8" t="str">
        <f t="shared" si="25"/>
        <v/>
      </c>
    </row>
    <row r="67" spans="1:16" ht="14.25" customHeight="1">
      <c r="A67" t="s">
        <v>1</v>
      </c>
      <c r="B67" s="20"/>
      <c r="C67" s="17" t="s">
        <v>109</v>
      </c>
      <c r="D67" s="17"/>
      <c r="E67" s="4">
        <f t="shared" si="61"/>
        <v>0</v>
      </c>
      <c r="F67" s="4">
        <f t="shared" si="61"/>
        <v>0</v>
      </c>
      <c r="G67" s="8">
        <f t="shared" si="1"/>
        <v>0</v>
      </c>
      <c r="H67" s="4">
        <f t="shared" si="62"/>
        <v>0</v>
      </c>
      <c r="I67" s="4">
        <f t="shared" si="62"/>
        <v>0</v>
      </c>
      <c r="J67" s="8">
        <f t="shared" si="63"/>
        <v>0</v>
      </c>
      <c r="K67" s="8">
        <f t="shared" si="64"/>
        <v>0</v>
      </c>
      <c r="L67" s="4">
        <f t="shared" si="65"/>
        <v>0</v>
      </c>
      <c r="M67" s="4">
        <f t="shared" si="65"/>
        <v>0</v>
      </c>
      <c r="N67" s="8">
        <f t="shared" si="66"/>
        <v>0</v>
      </c>
      <c r="O67" s="8" t="str">
        <f t="shared" si="25"/>
        <v/>
      </c>
      <c r="P67" s="8" t="str">
        <f t="shared" si="25"/>
        <v/>
      </c>
    </row>
    <row r="68" spans="1:16" ht="14.25" customHeight="1">
      <c r="A68" t="s">
        <v>1</v>
      </c>
      <c r="B68" s="20"/>
      <c r="C68" s="51" t="s">
        <v>110</v>
      </c>
      <c r="D68" s="52"/>
      <c r="E68" s="7">
        <f t="shared" ref="E68:M68" si="67">SUM(E59:E67)</f>
        <v>0</v>
      </c>
      <c r="F68" s="7">
        <f t="shared" si="67"/>
        <v>0</v>
      </c>
      <c r="G68" s="7">
        <f t="shared" si="67"/>
        <v>0</v>
      </c>
      <c r="H68" s="7">
        <f t="shared" si="67"/>
        <v>0</v>
      </c>
      <c r="I68" s="7">
        <f t="shared" si="67"/>
        <v>0</v>
      </c>
      <c r="J68" s="7">
        <f t="shared" si="67"/>
        <v>0</v>
      </c>
      <c r="K68" s="7">
        <f t="shared" si="67"/>
        <v>0</v>
      </c>
      <c r="L68" s="7">
        <f t="shared" si="67"/>
        <v>0</v>
      </c>
      <c r="M68" s="7">
        <f t="shared" si="67"/>
        <v>0</v>
      </c>
      <c r="N68" s="7">
        <f>SUM(N59:N67)</f>
        <v>0</v>
      </c>
      <c r="O68" s="7" t="str">
        <f t="shared" si="25"/>
        <v/>
      </c>
      <c r="P68" s="7" t="str">
        <f t="shared" si="25"/>
        <v/>
      </c>
    </row>
    <row r="69" spans="1:16" ht="14.25" customHeight="1">
      <c r="A69" t="s">
        <v>1</v>
      </c>
      <c r="B69" s="43" t="s">
        <v>111</v>
      </c>
      <c r="C69" s="43" t="s">
        <v>112</v>
      </c>
      <c r="D69" s="17" t="s">
        <v>113</v>
      </c>
      <c r="E69" s="4">
        <f t="shared" ref="E69:F73" si="68">E160+E251+E342+E433+E524+E615+E706+E797+E888+E979+E1070+E1161+E1252+E1343+E1434+E1525+E1616+E1707+E1798+E1889+E1980+E2071+E2162+E2253</f>
        <v>0</v>
      </c>
      <c r="F69" s="4">
        <f t="shared" si="68"/>
        <v>0</v>
      </c>
      <c r="G69" s="8">
        <f t="shared" si="1"/>
        <v>0</v>
      </c>
      <c r="H69" s="4">
        <f t="shared" ref="H69:I73" si="69">H160+H251+H342+H433+H524+H615+H706+H797+H888+H979+H1070+H1161+H1252+H1343+H1434+H1525+H1616+H1707+H1798+H1889+H1980+H2071+H2162+H2253</f>
        <v>687.19999999999993</v>
      </c>
      <c r="I69" s="4">
        <f t="shared" si="69"/>
        <v>0</v>
      </c>
      <c r="J69" s="8">
        <f t="shared" ref="J69:J73" si="70">H69+I69</f>
        <v>687.19999999999993</v>
      </c>
      <c r="K69" s="8">
        <f t="shared" ref="K69:K73" si="71">G69+J69</f>
        <v>687.19999999999993</v>
      </c>
      <c r="L69" s="4">
        <f t="shared" ref="L69:M73" si="72">L160+L251+L342+L433+L524+L615+L706+L797+L888+L979+L1070+L1161+L1252+L1343+L1434+L1525+L1616+L1707+L1798+L1889+L1980+L2071+L2162+L2253</f>
        <v>133616</v>
      </c>
      <c r="M69" s="4">
        <f t="shared" si="72"/>
        <v>0</v>
      </c>
      <c r="N69" s="8">
        <f t="shared" ref="N69:N73" si="73">L69+M69</f>
        <v>133616</v>
      </c>
      <c r="O69" s="6">
        <f t="shared" si="25"/>
        <v>194435.39</v>
      </c>
      <c r="P69" s="6" t="str">
        <f t="shared" si="25"/>
        <v/>
      </c>
    </row>
    <row r="70" spans="1:16">
      <c r="A70" t="s">
        <v>1</v>
      </c>
      <c r="B70" s="44"/>
      <c r="C70" s="44"/>
      <c r="D70" s="17" t="s">
        <v>25</v>
      </c>
      <c r="E70" s="4">
        <f t="shared" si="68"/>
        <v>0</v>
      </c>
      <c r="F70" s="4">
        <f t="shared" si="68"/>
        <v>0</v>
      </c>
      <c r="G70" s="8">
        <f t="shared" ref="G70:G73" si="74">E70+F70</f>
        <v>0</v>
      </c>
      <c r="H70" s="4">
        <f t="shared" si="69"/>
        <v>141.59999999999997</v>
      </c>
      <c r="I70" s="4">
        <f t="shared" si="69"/>
        <v>0</v>
      </c>
      <c r="J70" s="8">
        <f t="shared" si="70"/>
        <v>141.59999999999997</v>
      </c>
      <c r="K70" s="8">
        <f t="shared" si="71"/>
        <v>141.59999999999997</v>
      </c>
      <c r="L70" s="4">
        <f t="shared" si="72"/>
        <v>30379</v>
      </c>
      <c r="M70" s="4">
        <f t="shared" si="72"/>
        <v>0</v>
      </c>
      <c r="N70" s="8">
        <f t="shared" si="73"/>
        <v>30379</v>
      </c>
      <c r="O70" s="6">
        <f t="shared" si="25"/>
        <v>214540.96</v>
      </c>
      <c r="P70" s="6" t="str">
        <f t="shared" si="25"/>
        <v/>
      </c>
    </row>
    <row r="71" spans="1:16">
      <c r="A71" t="s">
        <v>1</v>
      </c>
      <c r="B71" s="44"/>
      <c r="C71" s="44"/>
      <c r="D71" s="17" t="s">
        <v>26</v>
      </c>
      <c r="E71" s="4">
        <f t="shared" si="68"/>
        <v>0</v>
      </c>
      <c r="F71" s="4">
        <f t="shared" si="68"/>
        <v>0</v>
      </c>
      <c r="G71" s="8">
        <f t="shared" si="74"/>
        <v>0</v>
      </c>
      <c r="H71" s="4">
        <f t="shared" si="69"/>
        <v>311</v>
      </c>
      <c r="I71" s="4">
        <f t="shared" si="69"/>
        <v>0</v>
      </c>
      <c r="J71" s="8">
        <f t="shared" si="70"/>
        <v>311</v>
      </c>
      <c r="K71" s="8">
        <f t="shared" si="71"/>
        <v>311</v>
      </c>
      <c r="L71" s="4">
        <f t="shared" si="72"/>
        <v>47988</v>
      </c>
      <c r="M71" s="4">
        <f t="shared" si="72"/>
        <v>0</v>
      </c>
      <c r="N71" s="8">
        <f t="shared" si="73"/>
        <v>47988</v>
      </c>
      <c r="O71" s="6">
        <f t="shared" si="25"/>
        <v>154302.25</v>
      </c>
      <c r="P71" s="6" t="str">
        <f t="shared" si="25"/>
        <v/>
      </c>
    </row>
    <row r="72" spans="1:16">
      <c r="A72" t="s">
        <v>1</v>
      </c>
      <c r="B72" s="44"/>
      <c r="C72" s="44"/>
      <c r="D72" s="17" t="s">
        <v>27</v>
      </c>
      <c r="E72" s="4">
        <f t="shared" si="68"/>
        <v>0</v>
      </c>
      <c r="F72" s="4">
        <f t="shared" si="68"/>
        <v>0</v>
      </c>
      <c r="G72" s="8">
        <f t="shared" si="74"/>
        <v>0</v>
      </c>
      <c r="H72" s="4">
        <f t="shared" si="69"/>
        <v>31.6</v>
      </c>
      <c r="I72" s="4">
        <f t="shared" si="69"/>
        <v>0</v>
      </c>
      <c r="J72" s="8">
        <f t="shared" si="70"/>
        <v>31.6</v>
      </c>
      <c r="K72" s="8">
        <f t="shared" si="71"/>
        <v>31.6</v>
      </c>
      <c r="L72" s="4">
        <f t="shared" si="72"/>
        <v>4420</v>
      </c>
      <c r="M72" s="4">
        <f t="shared" si="72"/>
        <v>0</v>
      </c>
      <c r="N72" s="8">
        <f t="shared" si="73"/>
        <v>4420</v>
      </c>
      <c r="O72" s="6">
        <f t="shared" si="25"/>
        <v>139873.42000000001</v>
      </c>
      <c r="P72" s="6" t="str">
        <f t="shared" si="25"/>
        <v/>
      </c>
    </row>
    <row r="73" spans="1:16">
      <c r="A73" t="s">
        <v>1</v>
      </c>
      <c r="B73" s="44"/>
      <c r="C73" s="44"/>
      <c r="D73" s="17" t="s">
        <v>28</v>
      </c>
      <c r="E73" s="4">
        <f t="shared" si="68"/>
        <v>0</v>
      </c>
      <c r="F73" s="4">
        <f t="shared" si="68"/>
        <v>0</v>
      </c>
      <c r="G73" s="8">
        <f t="shared" si="74"/>
        <v>0</v>
      </c>
      <c r="H73" s="4">
        <f t="shared" si="69"/>
        <v>272.89999999999998</v>
      </c>
      <c r="I73" s="4">
        <f t="shared" si="69"/>
        <v>0</v>
      </c>
      <c r="J73" s="8">
        <f t="shared" si="70"/>
        <v>272.89999999999998</v>
      </c>
      <c r="K73" s="8">
        <f t="shared" si="71"/>
        <v>272.89999999999998</v>
      </c>
      <c r="L73" s="4">
        <f t="shared" si="72"/>
        <v>26813</v>
      </c>
      <c r="M73" s="4">
        <f t="shared" si="72"/>
        <v>0</v>
      </c>
      <c r="N73" s="8">
        <f t="shared" si="73"/>
        <v>26813</v>
      </c>
      <c r="O73" s="6">
        <f t="shared" si="25"/>
        <v>98252.11</v>
      </c>
      <c r="P73" s="6" t="str">
        <f t="shared" si="25"/>
        <v/>
      </c>
    </row>
    <row r="74" spans="1:16" ht="15.75">
      <c r="A74" t="s">
        <v>1</v>
      </c>
      <c r="B74" s="44"/>
      <c r="C74" s="45"/>
      <c r="D74" s="3" t="s">
        <v>114</v>
      </c>
      <c r="E74" s="7">
        <f t="shared" ref="E74:M74" si="75">SUM(E69:E73)</f>
        <v>0</v>
      </c>
      <c r="F74" s="7">
        <f t="shared" si="75"/>
        <v>0</v>
      </c>
      <c r="G74" s="7">
        <f t="shared" si="75"/>
        <v>0</v>
      </c>
      <c r="H74" s="7">
        <f t="shared" si="75"/>
        <v>1444.2999999999997</v>
      </c>
      <c r="I74" s="7">
        <f t="shared" si="75"/>
        <v>0</v>
      </c>
      <c r="J74" s="7">
        <f t="shared" si="75"/>
        <v>1444.2999999999997</v>
      </c>
      <c r="K74" s="7">
        <f t="shared" si="75"/>
        <v>1444.2999999999997</v>
      </c>
      <c r="L74" s="7">
        <f t="shared" si="75"/>
        <v>243216</v>
      </c>
      <c r="M74" s="7">
        <f t="shared" si="75"/>
        <v>0</v>
      </c>
      <c r="N74" s="7">
        <f t="shared" ref="N74" si="76">SUM(N69:N73)</f>
        <v>243216</v>
      </c>
      <c r="O74" s="10">
        <f t="shared" si="25"/>
        <v>168397.15</v>
      </c>
      <c r="P74" s="10" t="str">
        <f t="shared" si="25"/>
        <v/>
      </c>
    </row>
    <row r="75" spans="1:16" ht="14.25" customHeight="1">
      <c r="A75" t="s">
        <v>1</v>
      </c>
      <c r="B75" s="44"/>
      <c r="C75" s="43" t="s">
        <v>115</v>
      </c>
      <c r="D75" s="17" t="s">
        <v>24</v>
      </c>
      <c r="E75" s="4">
        <f t="shared" ref="E75:F77" si="77">E166+E257+E348+E439+E530+E621+E712+E803+E894+E985+E1076+E1167+E1258+E1349+E1440+E1531+E1622+E1713+E1804+E1895+E1986+E2077+E2168+E2259</f>
        <v>0</v>
      </c>
      <c r="F75" s="4">
        <f t="shared" si="77"/>
        <v>0</v>
      </c>
      <c r="G75" s="8">
        <f t="shared" ref="G75:G77" si="78">E75+F75</f>
        <v>0</v>
      </c>
      <c r="H75" s="4">
        <f t="shared" ref="H75:I77" si="79">H166+H257+H348+H439+H530+H621+H712+H803+H894+H985+H1076+H1167+H1258+H1349+H1440+H1531+H1622+H1713+H1804+H1895+H1986+H2077+H2168+H2259</f>
        <v>11.6</v>
      </c>
      <c r="I75" s="4">
        <f t="shared" si="79"/>
        <v>0</v>
      </c>
      <c r="J75" s="8">
        <f t="shared" ref="J75:J77" si="80">H75+I75</f>
        <v>11.6</v>
      </c>
      <c r="K75" s="8">
        <f t="shared" ref="K75:K77" si="81">G75+J75</f>
        <v>11.6</v>
      </c>
      <c r="L75" s="4">
        <f t="shared" ref="L75:M77" si="82">L166+L257+L348+L439+L530+L621+L712+L803+L894+L985+L1076+L1167+L1258+L1349+L1440+L1531+L1622+L1713+L1804+L1895+L1986+L2077+L2168+L2259</f>
        <v>326</v>
      </c>
      <c r="M75" s="4">
        <f t="shared" si="82"/>
        <v>0</v>
      </c>
      <c r="N75" s="8">
        <f t="shared" ref="N75:N77" si="83">L75+M75</f>
        <v>326</v>
      </c>
      <c r="O75" s="8">
        <f t="shared" si="25"/>
        <v>28103.45</v>
      </c>
      <c r="P75" s="8" t="str">
        <f t="shared" si="25"/>
        <v/>
      </c>
    </row>
    <row r="76" spans="1:16">
      <c r="A76" t="s">
        <v>1</v>
      </c>
      <c r="B76" s="44"/>
      <c r="C76" s="44"/>
      <c r="D76" s="17" t="s">
        <v>116</v>
      </c>
      <c r="E76" s="4">
        <f t="shared" si="77"/>
        <v>0</v>
      </c>
      <c r="F76" s="4">
        <f t="shared" si="77"/>
        <v>0</v>
      </c>
      <c r="G76" s="8">
        <f t="shared" si="78"/>
        <v>0</v>
      </c>
      <c r="H76" s="4">
        <f t="shared" si="79"/>
        <v>3.1999999999999997</v>
      </c>
      <c r="I76" s="4">
        <f t="shared" si="79"/>
        <v>0</v>
      </c>
      <c r="J76" s="8">
        <f t="shared" si="80"/>
        <v>3.1999999999999997</v>
      </c>
      <c r="K76" s="8">
        <f t="shared" si="81"/>
        <v>3.1999999999999997</v>
      </c>
      <c r="L76" s="4">
        <f t="shared" si="82"/>
        <v>836</v>
      </c>
      <c r="M76" s="4">
        <f t="shared" si="82"/>
        <v>0</v>
      </c>
      <c r="N76" s="8">
        <f t="shared" si="83"/>
        <v>836</v>
      </c>
      <c r="O76" s="6">
        <f t="shared" si="25"/>
        <v>261250</v>
      </c>
      <c r="P76" s="6" t="str">
        <f t="shared" si="25"/>
        <v/>
      </c>
    </row>
    <row r="77" spans="1:16">
      <c r="A77" t="s">
        <v>1</v>
      </c>
      <c r="B77" s="44"/>
      <c r="C77" s="44"/>
      <c r="D77" s="17" t="s">
        <v>117</v>
      </c>
      <c r="E77" s="4">
        <f t="shared" si="77"/>
        <v>0</v>
      </c>
      <c r="F77" s="4">
        <f t="shared" si="77"/>
        <v>0</v>
      </c>
      <c r="G77" s="8">
        <f t="shared" si="78"/>
        <v>0</v>
      </c>
      <c r="H77" s="4">
        <f t="shared" si="79"/>
        <v>17.399999999999999</v>
      </c>
      <c r="I77" s="4">
        <f t="shared" si="79"/>
        <v>0</v>
      </c>
      <c r="J77" s="8">
        <f t="shared" si="80"/>
        <v>17.399999999999999</v>
      </c>
      <c r="K77" s="8">
        <f t="shared" si="81"/>
        <v>17.399999999999999</v>
      </c>
      <c r="L77" s="4">
        <f t="shared" si="82"/>
        <v>270</v>
      </c>
      <c r="M77" s="4">
        <f t="shared" si="82"/>
        <v>0</v>
      </c>
      <c r="N77" s="8">
        <f t="shared" si="83"/>
        <v>270</v>
      </c>
      <c r="O77" s="8">
        <f t="shared" si="25"/>
        <v>15517.24</v>
      </c>
      <c r="P77" s="8" t="str">
        <f t="shared" si="25"/>
        <v/>
      </c>
    </row>
    <row r="78" spans="1:16" ht="15.75">
      <c r="A78" t="s">
        <v>1</v>
      </c>
      <c r="B78" s="44"/>
      <c r="C78" s="45"/>
      <c r="D78" s="3" t="s">
        <v>118</v>
      </c>
      <c r="E78" s="7">
        <f t="shared" ref="E78:M78" si="84">SUM(E75:E77)</f>
        <v>0</v>
      </c>
      <c r="F78" s="7">
        <f t="shared" si="84"/>
        <v>0</v>
      </c>
      <c r="G78" s="7">
        <f t="shared" si="84"/>
        <v>0</v>
      </c>
      <c r="H78" s="7">
        <f t="shared" si="84"/>
        <v>32.199999999999996</v>
      </c>
      <c r="I78" s="7">
        <f t="shared" si="84"/>
        <v>0</v>
      </c>
      <c r="J78" s="7">
        <f t="shared" si="84"/>
        <v>32.199999999999996</v>
      </c>
      <c r="K78" s="7">
        <f t="shared" si="84"/>
        <v>32.199999999999996</v>
      </c>
      <c r="L78" s="7">
        <f t="shared" si="84"/>
        <v>1432</v>
      </c>
      <c r="M78" s="7">
        <f t="shared" si="84"/>
        <v>0</v>
      </c>
      <c r="N78" s="7">
        <f>SUM(N75:N77)</f>
        <v>1432</v>
      </c>
      <c r="O78" s="10">
        <f t="shared" si="25"/>
        <v>44472.05</v>
      </c>
      <c r="P78" s="10" t="str">
        <f t="shared" si="25"/>
        <v/>
      </c>
    </row>
    <row r="79" spans="1:16" ht="15.75" customHeight="1">
      <c r="A79" t="s">
        <v>1</v>
      </c>
      <c r="B79" s="45"/>
      <c r="C79" s="46" t="s">
        <v>119</v>
      </c>
      <c r="D79" s="46"/>
      <c r="E79" s="9">
        <f t="shared" ref="E79:M79" si="85">E78+E74</f>
        <v>0</v>
      </c>
      <c r="F79" s="9">
        <f t="shared" si="85"/>
        <v>0</v>
      </c>
      <c r="G79" s="9">
        <f t="shared" si="85"/>
        <v>0</v>
      </c>
      <c r="H79" s="9">
        <f t="shared" si="85"/>
        <v>1476.4999999999998</v>
      </c>
      <c r="I79" s="9">
        <f t="shared" si="85"/>
        <v>0</v>
      </c>
      <c r="J79" s="9">
        <f t="shared" si="85"/>
        <v>1476.4999999999998</v>
      </c>
      <c r="K79" s="9">
        <f t="shared" si="85"/>
        <v>1476.4999999999998</v>
      </c>
      <c r="L79" s="9">
        <f t="shared" si="85"/>
        <v>244648</v>
      </c>
      <c r="M79" s="9">
        <f t="shared" si="85"/>
        <v>0</v>
      </c>
      <c r="N79" s="9">
        <f>N78+N74</f>
        <v>244648</v>
      </c>
      <c r="O79" s="10">
        <f t="shared" si="25"/>
        <v>165694.54999999999</v>
      </c>
      <c r="P79" s="10" t="str">
        <f t="shared" si="25"/>
        <v/>
      </c>
    </row>
    <row r="80" spans="1:16" ht="14.25" customHeight="1">
      <c r="A80" t="s">
        <v>1</v>
      </c>
      <c r="B80" s="20" t="s">
        <v>120</v>
      </c>
      <c r="C80" s="17" t="s">
        <v>121</v>
      </c>
      <c r="D80" s="17"/>
      <c r="E80" s="4">
        <f t="shared" ref="E80:F89" si="86">E171+E262+E353+E444+E535+E626+E717+E808+E899+E990+E1081+E1172+E1263+E1354+E1445+E1536+E1627+E1718+E1809+E1900+E1991+E2082+E2173+E2264</f>
        <v>0</v>
      </c>
      <c r="F80" s="4">
        <f t="shared" si="86"/>
        <v>0</v>
      </c>
      <c r="G80" s="8">
        <f t="shared" ref="G80:G89" si="87">E80+F80</f>
        <v>0</v>
      </c>
      <c r="H80" s="4">
        <f t="shared" ref="H80:I89" si="88">H171+H262+H353+H444+H535+H626+H717+H808+H899+H990+H1081+H1172+H1263+H1354+H1445+H1536+H1627+H1718+H1809+H1900+H1991+H2082+H2173+H2264</f>
        <v>0</v>
      </c>
      <c r="I80" s="4">
        <f t="shared" si="88"/>
        <v>0</v>
      </c>
      <c r="J80" s="8">
        <f t="shared" ref="J80:J89" si="89">H80+I80</f>
        <v>0</v>
      </c>
      <c r="K80" s="8">
        <f t="shared" ref="K80:K89" si="90">G80+J80</f>
        <v>0</v>
      </c>
      <c r="L80" s="4">
        <f t="shared" ref="L80:M89" si="91">L171+L262+L353+L444+L535+L626+L717+L808+L899+L990+L1081+L1172+L1263+L1354+L1445+L1536+L1627+L1718+L1809+L1900+L1991+L2082+L2173+L2264</f>
        <v>0</v>
      </c>
      <c r="M80" s="4">
        <f t="shared" si="91"/>
        <v>0</v>
      </c>
      <c r="N80" s="8">
        <f t="shared" ref="N80:N89" si="92">L80+M80</f>
        <v>0</v>
      </c>
      <c r="O80" s="8" t="str">
        <f t="shared" si="25"/>
        <v/>
      </c>
      <c r="P80" s="8" t="str">
        <f t="shared" si="25"/>
        <v/>
      </c>
    </row>
    <row r="81" spans="1:16">
      <c r="A81" t="s">
        <v>1</v>
      </c>
      <c r="B81" s="20"/>
      <c r="C81" s="17" t="s">
        <v>122</v>
      </c>
      <c r="D81" s="17"/>
      <c r="E81" s="4">
        <f t="shared" si="86"/>
        <v>0</v>
      </c>
      <c r="F81" s="4">
        <f t="shared" si="86"/>
        <v>0</v>
      </c>
      <c r="G81" s="8">
        <f t="shared" si="87"/>
        <v>0</v>
      </c>
      <c r="H81" s="4">
        <f t="shared" si="88"/>
        <v>0</v>
      </c>
      <c r="I81" s="4">
        <f t="shared" si="88"/>
        <v>0</v>
      </c>
      <c r="J81" s="8">
        <f t="shared" si="89"/>
        <v>0</v>
      </c>
      <c r="K81" s="8">
        <f t="shared" si="90"/>
        <v>0</v>
      </c>
      <c r="L81" s="4">
        <f t="shared" si="91"/>
        <v>0</v>
      </c>
      <c r="M81" s="4">
        <f t="shared" si="91"/>
        <v>0</v>
      </c>
      <c r="N81" s="8">
        <f t="shared" si="92"/>
        <v>0</v>
      </c>
      <c r="O81" s="8" t="str">
        <f t="shared" si="25"/>
        <v/>
      </c>
      <c r="P81" s="8" t="str">
        <f t="shared" si="25"/>
        <v/>
      </c>
    </row>
    <row r="82" spans="1:16">
      <c r="A82" t="s">
        <v>1</v>
      </c>
      <c r="B82" s="20"/>
      <c r="C82" s="17" t="s">
        <v>123</v>
      </c>
      <c r="D82" s="17"/>
      <c r="E82" s="4">
        <f t="shared" si="86"/>
        <v>181</v>
      </c>
      <c r="F82" s="4">
        <f t="shared" si="86"/>
        <v>0</v>
      </c>
      <c r="G82" s="8">
        <f t="shared" si="87"/>
        <v>181</v>
      </c>
      <c r="H82" s="4">
        <f t="shared" si="88"/>
        <v>799.5</v>
      </c>
      <c r="I82" s="4">
        <f t="shared" si="88"/>
        <v>0</v>
      </c>
      <c r="J82" s="8">
        <f t="shared" si="89"/>
        <v>799.5</v>
      </c>
      <c r="K82" s="8">
        <f t="shared" si="90"/>
        <v>980.5</v>
      </c>
      <c r="L82" s="11">
        <f t="shared" si="91"/>
        <v>4.7686000000000002</v>
      </c>
      <c r="M82" s="11">
        <f t="shared" si="91"/>
        <v>0</v>
      </c>
      <c r="N82" s="12">
        <f t="shared" si="92"/>
        <v>4.7686000000000002</v>
      </c>
      <c r="O82" s="8">
        <f t="shared" si="25"/>
        <v>5.96</v>
      </c>
      <c r="P82" s="8" t="str">
        <f t="shared" si="25"/>
        <v/>
      </c>
    </row>
    <row r="83" spans="1:16" ht="14.25" customHeight="1">
      <c r="A83" t="s">
        <v>1</v>
      </c>
      <c r="B83" s="20"/>
      <c r="C83" s="17" t="s">
        <v>124</v>
      </c>
      <c r="D83" s="17"/>
      <c r="E83" s="4">
        <f t="shared" si="86"/>
        <v>408.3</v>
      </c>
      <c r="F83" s="4">
        <f t="shared" si="86"/>
        <v>0</v>
      </c>
      <c r="G83" s="8">
        <f t="shared" si="87"/>
        <v>408.3</v>
      </c>
      <c r="H83" s="4">
        <f t="shared" si="88"/>
        <v>2418.1</v>
      </c>
      <c r="I83" s="4">
        <f t="shared" si="88"/>
        <v>0</v>
      </c>
      <c r="J83" s="8">
        <f t="shared" si="89"/>
        <v>2418.1</v>
      </c>
      <c r="K83" s="8">
        <f t="shared" si="90"/>
        <v>2826.4</v>
      </c>
      <c r="L83" s="4">
        <f t="shared" si="91"/>
        <v>3494.3</v>
      </c>
      <c r="M83" s="4">
        <f t="shared" si="91"/>
        <v>0</v>
      </c>
      <c r="N83" s="8">
        <f t="shared" si="92"/>
        <v>3494.3</v>
      </c>
      <c r="O83" s="8">
        <f t="shared" si="25"/>
        <v>1445.06</v>
      </c>
      <c r="P83" s="8" t="str">
        <f t="shared" si="25"/>
        <v/>
      </c>
    </row>
    <row r="84" spans="1:16" ht="14.25" customHeight="1">
      <c r="A84" t="s">
        <v>1</v>
      </c>
      <c r="B84" s="20"/>
      <c r="C84" s="17" t="s">
        <v>125</v>
      </c>
      <c r="D84" s="17"/>
      <c r="E84" s="4">
        <f t="shared" si="86"/>
        <v>0</v>
      </c>
      <c r="F84" s="4">
        <f t="shared" si="86"/>
        <v>0</v>
      </c>
      <c r="G84" s="8">
        <f t="shared" si="87"/>
        <v>0</v>
      </c>
      <c r="H84" s="4">
        <f t="shared" si="88"/>
        <v>0</v>
      </c>
      <c r="I84" s="4">
        <f t="shared" si="88"/>
        <v>0</v>
      </c>
      <c r="J84" s="8">
        <f t="shared" si="89"/>
        <v>0</v>
      </c>
      <c r="K84" s="8">
        <f t="shared" si="90"/>
        <v>0</v>
      </c>
      <c r="L84" s="4">
        <f t="shared" si="91"/>
        <v>0</v>
      </c>
      <c r="M84" s="4">
        <f t="shared" si="91"/>
        <v>0</v>
      </c>
      <c r="N84" s="8">
        <f t="shared" si="92"/>
        <v>0</v>
      </c>
      <c r="O84" s="8" t="str">
        <f t="shared" si="25"/>
        <v/>
      </c>
      <c r="P84" s="8" t="str">
        <f t="shared" si="25"/>
        <v/>
      </c>
    </row>
    <row r="85" spans="1:16">
      <c r="A85" t="s">
        <v>1</v>
      </c>
      <c r="B85" s="20"/>
      <c r="C85" s="17" t="s">
        <v>126</v>
      </c>
      <c r="D85" s="17"/>
      <c r="E85" s="4">
        <f t="shared" si="86"/>
        <v>236.5</v>
      </c>
      <c r="F85" s="4">
        <f t="shared" si="86"/>
        <v>0</v>
      </c>
      <c r="G85" s="8">
        <f t="shared" si="87"/>
        <v>236.5</v>
      </c>
      <c r="H85" s="4">
        <f t="shared" si="88"/>
        <v>512.9</v>
      </c>
      <c r="I85" s="4">
        <f t="shared" si="88"/>
        <v>0</v>
      </c>
      <c r="J85" s="8">
        <f t="shared" si="89"/>
        <v>512.9</v>
      </c>
      <c r="K85" s="8">
        <f t="shared" si="90"/>
        <v>749.4</v>
      </c>
      <c r="L85" s="4">
        <f t="shared" si="91"/>
        <v>5146.5</v>
      </c>
      <c r="M85" s="4">
        <f t="shared" si="91"/>
        <v>0</v>
      </c>
      <c r="N85" s="8">
        <f t="shared" si="92"/>
        <v>5146.5</v>
      </c>
      <c r="O85" s="8">
        <f t="shared" si="25"/>
        <v>10034.120000000001</v>
      </c>
      <c r="P85" s="8" t="str">
        <f t="shared" si="25"/>
        <v/>
      </c>
    </row>
    <row r="86" spans="1:16" ht="14.25" customHeight="1">
      <c r="A86" t="s">
        <v>1</v>
      </c>
      <c r="B86" s="20"/>
      <c r="C86" s="17" t="s">
        <v>127</v>
      </c>
      <c r="D86" s="17"/>
      <c r="E86" s="4">
        <f t="shared" si="86"/>
        <v>0</v>
      </c>
      <c r="F86" s="4">
        <f t="shared" si="86"/>
        <v>0</v>
      </c>
      <c r="G86" s="8">
        <f t="shared" si="87"/>
        <v>0</v>
      </c>
      <c r="H86" s="4">
        <f t="shared" si="88"/>
        <v>0</v>
      </c>
      <c r="I86" s="4">
        <f t="shared" si="88"/>
        <v>0</v>
      </c>
      <c r="J86" s="8">
        <f t="shared" si="89"/>
        <v>0</v>
      </c>
      <c r="K86" s="8">
        <f t="shared" si="90"/>
        <v>0</v>
      </c>
      <c r="L86" s="4">
        <f t="shared" si="91"/>
        <v>0</v>
      </c>
      <c r="M86" s="4">
        <f t="shared" si="91"/>
        <v>0</v>
      </c>
      <c r="N86" s="8">
        <f t="shared" si="92"/>
        <v>0</v>
      </c>
      <c r="O86" s="8" t="str">
        <f t="shared" si="25"/>
        <v/>
      </c>
      <c r="P86" s="8" t="str">
        <f t="shared" si="25"/>
        <v/>
      </c>
    </row>
    <row r="87" spans="1:16">
      <c r="A87" t="s">
        <v>1</v>
      </c>
      <c r="B87" s="20"/>
      <c r="C87" s="17" t="s">
        <v>128</v>
      </c>
      <c r="D87" s="17"/>
      <c r="E87" s="4">
        <f t="shared" si="86"/>
        <v>100</v>
      </c>
      <c r="F87" s="4">
        <f t="shared" si="86"/>
        <v>0</v>
      </c>
      <c r="G87" s="8">
        <f t="shared" si="87"/>
        <v>100</v>
      </c>
      <c r="H87" s="4">
        <f t="shared" si="88"/>
        <v>2019</v>
      </c>
      <c r="I87" s="4">
        <f t="shared" si="88"/>
        <v>0</v>
      </c>
      <c r="J87" s="8">
        <f t="shared" si="89"/>
        <v>2019</v>
      </c>
      <c r="K87" s="8">
        <f t="shared" si="90"/>
        <v>2119</v>
      </c>
      <c r="L87" s="4">
        <f t="shared" si="91"/>
        <v>35313</v>
      </c>
      <c r="M87" s="4">
        <f t="shared" si="91"/>
        <v>0</v>
      </c>
      <c r="N87" s="8">
        <f t="shared" si="92"/>
        <v>35313</v>
      </c>
      <c r="O87" s="8">
        <f t="shared" si="25"/>
        <v>17490.34</v>
      </c>
      <c r="P87" s="8" t="str">
        <f t="shared" si="25"/>
        <v/>
      </c>
    </row>
    <row r="88" spans="1:16">
      <c r="A88" t="s">
        <v>1</v>
      </c>
      <c r="B88" s="20"/>
      <c r="C88" s="17" t="s">
        <v>129</v>
      </c>
      <c r="D88" s="17"/>
      <c r="E88" s="4">
        <f t="shared" si="86"/>
        <v>0</v>
      </c>
      <c r="F88" s="4">
        <f t="shared" si="86"/>
        <v>0</v>
      </c>
      <c r="G88" s="8">
        <f t="shared" si="87"/>
        <v>0</v>
      </c>
      <c r="H88" s="4">
        <f t="shared" si="88"/>
        <v>59.715399999999988</v>
      </c>
      <c r="I88" s="4">
        <f t="shared" si="88"/>
        <v>0</v>
      </c>
      <c r="J88" s="8">
        <f t="shared" si="89"/>
        <v>59.715399999999988</v>
      </c>
      <c r="K88" s="8">
        <f t="shared" si="90"/>
        <v>59.715399999999988</v>
      </c>
      <c r="L88" s="4">
        <f t="shared" si="91"/>
        <v>10806</v>
      </c>
      <c r="M88" s="4">
        <f t="shared" si="91"/>
        <v>0</v>
      </c>
      <c r="N88" s="8">
        <f t="shared" si="92"/>
        <v>10806</v>
      </c>
      <c r="O88" s="8">
        <f t="shared" si="25"/>
        <v>180958.35</v>
      </c>
      <c r="P88" s="8" t="str">
        <f t="shared" si="25"/>
        <v/>
      </c>
    </row>
    <row r="89" spans="1:16">
      <c r="A89" t="s">
        <v>1</v>
      </c>
      <c r="B89" s="20"/>
      <c r="C89" s="17" t="s">
        <v>130</v>
      </c>
      <c r="D89" s="17"/>
      <c r="E89" s="4">
        <f t="shared" si="86"/>
        <v>0</v>
      </c>
      <c r="F89" s="4">
        <f t="shared" si="86"/>
        <v>0</v>
      </c>
      <c r="G89" s="8">
        <f t="shared" si="87"/>
        <v>0</v>
      </c>
      <c r="H89" s="4">
        <f t="shared" si="88"/>
        <v>0</v>
      </c>
      <c r="I89" s="4">
        <f t="shared" si="88"/>
        <v>0</v>
      </c>
      <c r="J89" s="8">
        <f t="shared" si="89"/>
        <v>0</v>
      </c>
      <c r="K89" s="8">
        <f t="shared" si="90"/>
        <v>0</v>
      </c>
      <c r="L89" s="4">
        <f t="shared" si="91"/>
        <v>0</v>
      </c>
      <c r="M89" s="4">
        <f t="shared" si="91"/>
        <v>0</v>
      </c>
      <c r="N89" s="8">
        <f t="shared" si="92"/>
        <v>0</v>
      </c>
      <c r="O89" s="8" t="str">
        <f t="shared" si="25"/>
        <v/>
      </c>
      <c r="P89" s="8" t="str">
        <f t="shared" si="25"/>
        <v/>
      </c>
    </row>
    <row r="90" spans="1:16">
      <c r="A90" t="s">
        <v>1</v>
      </c>
      <c r="B90" s="20"/>
      <c r="C90" s="18" t="s">
        <v>131</v>
      </c>
      <c r="D90" s="19"/>
      <c r="E90" s="7">
        <f t="shared" ref="E90:N90" si="93">SUM(E80:E89)</f>
        <v>925.8</v>
      </c>
      <c r="F90" s="7">
        <f t="shared" si="93"/>
        <v>0</v>
      </c>
      <c r="G90" s="7">
        <f t="shared" si="93"/>
        <v>925.8</v>
      </c>
      <c r="H90" s="7">
        <f t="shared" si="93"/>
        <v>5809.2154</v>
      </c>
      <c r="I90" s="7">
        <f t="shared" si="93"/>
        <v>0</v>
      </c>
      <c r="J90" s="7">
        <f t="shared" si="93"/>
        <v>5809.2154</v>
      </c>
      <c r="K90" s="7">
        <f t="shared" si="93"/>
        <v>6735.0154000000002</v>
      </c>
      <c r="L90" s="7">
        <f t="shared" si="93"/>
        <v>54764.568599999999</v>
      </c>
      <c r="M90" s="7">
        <f t="shared" si="93"/>
        <v>0</v>
      </c>
      <c r="N90" s="7">
        <f t="shared" si="93"/>
        <v>54764.568599999999</v>
      </c>
      <c r="O90" s="7">
        <f t="shared" si="25"/>
        <v>9427.19</v>
      </c>
      <c r="P90" s="7" t="str">
        <f t="shared" si="25"/>
        <v/>
      </c>
    </row>
    <row r="91" spans="1:16" ht="21">
      <c r="A91" t="s">
        <v>1</v>
      </c>
      <c r="B91" s="14" t="s">
        <v>132</v>
      </c>
      <c r="C91" s="14"/>
      <c r="D91" s="14"/>
      <c r="E91" s="5">
        <f t="shared" ref="E91:N91" si="94">E8+E19+E25+E33+E41+E58+E68+E79+E90</f>
        <v>8380.6999999999989</v>
      </c>
      <c r="F91" s="5">
        <f t="shared" si="94"/>
        <v>1494</v>
      </c>
      <c r="G91" s="5">
        <f t="shared" si="94"/>
        <v>9874.7000000000007</v>
      </c>
      <c r="H91" s="5">
        <f t="shared" si="94"/>
        <v>69001.515399999989</v>
      </c>
      <c r="I91" s="5">
        <f t="shared" si="94"/>
        <v>1347</v>
      </c>
      <c r="J91" s="5">
        <f t="shared" si="94"/>
        <v>70348.515399999989</v>
      </c>
      <c r="K91" s="5">
        <f t="shared" si="94"/>
        <v>80223.215400000016</v>
      </c>
      <c r="L91" s="5">
        <f t="shared" si="94"/>
        <v>755408.15860000008</v>
      </c>
      <c r="M91" s="5">
        <f t="shared" si="94"/>
        <v>663.5</v>
      </c>
      <c r="N91" s="5">
        <f t="shared" si="94"/>
        <v>756071.65860000008</v>
      </c>
      <c r="O91" s="5">
        <f t="shared" si="25"/>
        <v>10947.7</v>
      </c>
      <c r="P91" s="5">
        <f t="shared" si="25"/>
        <v>492.58</v>
      </c>
    </row>
    <row r="92" spans="1:16" ht="18.75">
      <c r="B92" s="21" t="s">
        <v>136</v>
      </c>
      <c r="C92" s="21"/>
      <c r="D92" s="21"/>
      <c r="E92" s="21"/>
      <c r="F92" s="21"/>
      <c r="G92" s="21"/>
      <c r="H92" s="21"/>
      <c r="I92" s="21"/>
      <c r="J92" s="22" t="s">
        <v>2</v>
      </c>
      <c r="K92" s="22"/>
      <c r="L92" s="22"/>
      <c r="M92" s="48" t="s">
        <v>29</v>
      </c>
      <c r="N92" s="48"/>
      <c r="O92" s="48"/>
      <c r="P92" s="48"/>
    </row>
    <row r="93" spans="1:16" ht="15.75" customHeight="1">
      <c r="A93" t="s">
        <v>2</v>
      </c>
      <c r="B93" s="15" t="s">
        <v>30</v>
      </c>
      <c r="C93" s="15"/>
      <c r="D93" s="15"/>
      <c r="E93" s="49" t="s">
        <v>31</v>
      </c>
      <c r="F93" s="49"/>
      <c r="G93" s="49"/>
      <c r="H93" s="49" t="s">
        <v>32</v>
      </c>
      <c r="I93" s="49"/>
      <c r="J93" s="49"/>
      <c r="K93" s="49" t="s">
        <v>33</v>
      </c>
      <c r="L93" s="49" t="s">
        <v>34</v>
      </c>
      <c r="M93" s="49"/>
      <c r="N93" s="49"/>
      <c r="O93" s="50" t="s">
        <v>35</v>
      </c>
      <c r="P93" s="50"/>
    </row>
    <row r="94" spans="1:16" ht="15.75" customHeight="1">
      <c r="A94" t="s">
        <v>2</v>
      </c>
      <c r="B94" s="15"/>
      <c r="C94" s="15"/>
      <c r="D94" s="15"/>
      <c r="E94" s="49" t="s">
        <v>36</v>
      </c>
      <c r="F94" s="49" t="s">
        <v>37</v>
      </c>
      <c r="G94" s="49" t="s">
        <v>0</v>
      </c>
      <c r="H94" s="49" t="s">
        <v>36</v>
      </c>
      <c r="I94" s="49" t="s">
        <v>37</v>
      </c>
      <c r="J94" s="49" t="s">
        <v>0</v>
      </c>
      <c r="K94" s="49"/>
      <c r="L94" s="49" t="s">
        <v>36</v>
      </c>
      <c r="M94" s="49" t="s">
        <v>37</v>
      </c>
      <c r="N94" s="49" t="s">
        <v>0</v>
      </c>
      <c r="O94" s="1" t="s">
        <v>36</v>
      </c>
      <c r="P94" s="1" t="s">
        <v>37</v>
      </c>
    </row>
    <row r="95" spans="1:16" ht="14.25" customHeight="1">
      <c r="A95" t="s">
        <v>2</v>
      </c>
      <c r="B95" s="20" t="s">
        <v>38</v>
      </c>
      <c r="C95" s="47" t="s">
        <v>39</v>
      </c>
      <c r="D95" s="47"/>
      <c r="E95" s="2"/>
      <c r="F95" s="2"/>
      <c r="G95" s="8">
        <f t="shared" ref="G95:G160" si="95">E95+F95</f>
        <v>0</v>
      </c>
      <c r="H95" s="2"/>
      <c r="I95" s="2"/>
      <c r="J95" s="8">
        <f t="shared" ref="J95:J98" si="96">H95+I95</f>
        <v>0</v>
      </c>
      <c r="K95" s="8">
        <f>J95+G95</f>
        <v>0</v>
      </c>
      <c r="L95" s="2"/>
      <c r="M95" s="2"/>
      <c r="N95" s="8">
        <f t="shared" ref="N95:N98" si="97">L95+M95</f>
        <v>0</v>
      </c>
      <c r="O95" s="8" t="str">
        <f t="shared" ref="O95:P110" si="98">IF(H95&gt;0,ROUND(L95/H95*1000,2),"")</f>
        <v/>
      </c>
      <c r="P95" s="8" t="str">
        <f t="shared" si="98"/>
        <v/>
      </c>
    </row>
    <row r="96" spans="1:16">
      <c r="A96" t="s">
        <v>2</v>
      </c>
      <c r="B96" s="20"/>
      <c r="C96" s="47" t="s">
        <v>40</v>
      </c>
      <c r="D96" s="47"/>
      <c r="E96" s="2"/>
      <c r="F96" s="2"/>
      <c r="G96" s="8">
        <f t="shared" si="95"/>
        <v>0</v>
      </c>
      <c r="H96" s="2"/>
      <c r="I96" s="2"/>
      <c r="J96" s="8">
        <f t="shared" si="96"/>
        <v>0</v>
      </c>
      <c r="K96" s="8">
        <f t="shared" ref="K96:K98" si="99">J96+G96</f>
        <v>0</v>
      </c>
      <c r="L96" s="2"/>
      <c r="M96" s="2"/>
      <c r="N96" s="8">
        <f t="shared" si="97"/>
        <v>0</v>
      </c>
      <c r="O96" s="8" t="str">
        <f t="shared" si="98"/>
        <v/>
      </c>
      <c r="P96" s="8" t="str">
        <f t="shared" si="98"/>
        <v/>
      </c>
    </row>
    <row r="97" spans="1:16">
      <c r="A97" t="s">
        <v>2</v>
      </c>
      <c r="B97" s="20"/>
      <c r="C97" s="47" t="s">
        <v>41</v>
      </c>
      <c r="D97" s="47"/>
      <c r="E97" s="2"/>
      <c r="F97" s="2"/>
      <c r="G97" s="8">
        <f t="shared" si="95"/>
        <v>0</v>
      </c>
      <c r="H97" s="2"/>
      <c r="I97" s="2"/>
      <c r="J97" s="8">
        <f t="shared" si="96"/>
        <v>0</v>
      </c>
      <c r="K97" s="8">
        <f t="shared" si="99"/>
        <v>0</v>
      </c>
      <c r="L97" s="2"/>
      <c r="M97" s="2"/>
      <c r="N97" s="8">
        <f t="shared" si="97"/>
        <v>0</v>
      </c>
      <c r="O97" s="8" t="str">
        <f t="shared" si="98"/>
        <v/>
      </c>
      <c r="P97" s="8" t="str">
        <f t="shared" si="98"/>
        <v/>
      </c>
    </row>
    <row r="98" spans="1:16">
      <c r="A98" t="s">
        <v>2</v>
      </c>
      <c r="B98" s="20"/>
      <c r="C98" s="47" t="s">
        <v>42</v>
      </c>
      <c r="D98" s="47"/>
      <c r="E98" s="2"/>
      <c r="F98" s="2"/>
      <c r="G98" s="8">
        <f t="shared" si="95"/>
        <v>0</v>
      </c>
      <c r="H98" s="2"/>
      <c r="I98" s="2"/>
      <c r="J98" s="8">
        <f t="shared" si="96"/>
        <v>0</v>
      </c>
      <c r="K98" s="8">
        <f t="shared" si="99"/>
        <v>0</v>
      </c>
      <c r="L98" s="2"/>
      <c r="M98" s="2"/>
      <c r="N98" s="8">
        <f t="shared" si="97"/>
        <v>0</v>
      </c>
      <c r="O98" s="8" t="str">
        <f t="shared" si="98"/>
        <v/>
      </c>
      <c r="P98" s="8" t="str">
        <f t="shared" si="98"/>
        <v/>
      </c>
    </row>
    <row r="99" spans="1:16">
      <c r="A99" t="s">
        <v>2</v>
      </c>
      <c r="B99" s="20"/>
      <c r="C99" s="18" t="s">
        <v>43</v>
      </c>
      <c r="D99" s="19"/>
      <c r="E99" s="7">
        <f t="shared" ref="E99:N99" si="100">SUM(E95:E98)</f>
        <v>0</v>
      </c>
      <c r="F99" s="7">
        <f t="shared" si="100"/>
        <v>0</v>
      </c>
      <c r="G99" s="7">
        <f t="shared" si="100"/>
        <v>0</v>
      </c>
      <c r="H99" s="7">
        <f t="shared" si="100"/>
        <v>0</v>
      </c>
      <c r="I99" s="7">
        <f t="shared" si="100"/>
        <v>0</v>
      </c>
      <c r="J99" s="7">
        <f t="shared" si="100"/>
        <v>0</v>
      </c>
      <c r="K99" s="7">
        <f t="shared" si="100"/>
        <v>0</v>
      </c>
      <c r="L99" s="7">
        <f t="shared" si="100"/>
        <v>0</v>
      </c>
      <c r="M99" s="7">
        <f t="shared" si="100"/>
        <v>0</v>
      </c>
      <c r="N99" s="7">
        <f t="shared" si="100"/>
        <v>0</v>
      </c>
      <c r="O99" s="7" t="str">
        <f t="shared" si="98"/>
        <v/>
      </c>
      <c r="P99" s="7" t="str">
        <f t="shared" si="98"/>
        <v/>
      </c>
    </row>
    <row r="100" spans="1:16" ht="14.25" customHeight="1">
      <c r="A100" t="s">
        <v>2</v>
      </c>
      <c r="B100" s="20" t="s">
        <v>44</v>
      </c>
      <c r="C100" s="47" t="s">
        <v>45</v>
      </c>
      <c r="D100" s="47"/>
      <c r="E100" s="2"/>
      <c r="F100" s="2"/>
      <c r="G100" s="8">
        <f t="shared" si="95"/>
        <v>0</v>
      </c>
      <c r="H100" s="2"/>
      <c r="I100" s="2"/>
      <c r="J100" s="8">
        <f t="shared" ref="J100:J109" si="101">H100+I100</f>
        <v>0</v>
      </c>
      <c r="K100" s="8">
        <f t="shared" ref="K100:K109" si="102">J100+G100</f>
        <v>0</v>
      </c>
      <c r="L100" s="2"/>
      <c r="M100" s="2"/>
      <c r="N100" s="8">
        <f t="shared" ref="N100:N109" si="103">L100+M100</f>
        <v>0</v>
      </c>
      <c r="O100" s="8" t="str">
        <f t="shared" si="98"/>
        <v/>
      </c>
      <c r="P100" s="8" t="str">
        <f t="shared" si="98"/>
        <v/>
      </c>
    </row>
    <row r="101" spans="1:16">
      <c r="A101" t="s">
        <v>2</v>
      </c>
      <c r="B101" s="20"/>
      <c r="C101" s="47" t="s">
        <v>46</v>
      </c>
      <c r="D101" s="47"/>
      <c r="E101" s="2"/>
      <c r="F101" s="2"/>
      <c r="G101" s="8">
        <f t="shared" si="95"/>
        <v>0</v>
      </c>
      <c r="H101" s="2"/>
      <c r="I101" s="2"/>
      <c r="J101" s="8">
        <f t="shared" si="101"/>
        <v>0</v>
      </c>
      <c r="K101" s="8">
        <f t="shared" si="102"/>
        <v>0</v>
      </c>
      <c r="L101" s="2"/>
      <c r="M101" s="2"/>
      <c r="N101" s="8">
        <f t="shared" si="103"/>
        <v>0</v>
      </c>
      <c r="O101" s="8" t="str">
        <f t="shared" si="98"/>
        <v/>
      </c>
      <c r="P101" s="8" t="str">
        <f t="shared" si="98"/>
        <v/>
      </c>
    </row>
    <row r="102" spans="1:16">
      <c r="A102" t="s">
        <v>2</v>
      </c>
      <c r="B102" s="20"/>
      <c r="C102" s="47" t="s">
        <v>47</v>
      </c>
      <c r="D102" s="47"/>
      <c r="E102" s="2"/>
      <c r="F102" s="2"/>
      <c r="G102" s="8">
        <f t="shared" si="95"/>
        <v>0</v>
      </c>
      <c r="H102" s="2"/>
      <c r="I102" s="2"/>
      <c r="J102" s="8">
        <f t="shared" si="101"/>
        <v>0</v>
      </c>
      <c r="K102" s="8">
        <f t="shared" si="102"/>
        <v>0</v>
      </c>
      <c r="L102" s="2"/>
      <c r="M102" s="2"/>
      <c r="N102" s="8">
        <f t="shared" si="103"/>
        <v>0</v>
      </c>
      <c r="O102" s="8" t="str">
        <f t="shared" si="98"/>
        <v/>
      </c>
      <c r="P102" s="8" t="str">
        <f t="shared" si="98"/>
        <v/>
      </c>
    </row>
    <row r="103" spans="1:16">
      <c r="A103" t="s">
        <v>2</v>
      </c>
      <c r="B103" s="20"/>
      <c r="C103" s="47" t="s">
        <v>48</v>
      </c>
      <c r="D103" s="47"/>
      <c r="E103" s="2"/>
      <c r="F103" s="2"/>
      <c r="G103" s="8">
        <f t="shared" si="95"/>
        <v>0</v>
      </c>
      <c r="H103" s="2"/>
      <c r="I103" s="2"/>
      <c r="J103" s="8">
        <f t="shared" si="101"/>
        <v>0</v>
      </c>
      <c r="K103" s="8">
        <f t="shared" si="102"/>
        <v>0</v>
      </c>
      <c r="L103" s="2"/>
      <c r="M103" s="2"/>
      <c r="N103" s="8">
        <f t="shared" si="103"/>
        <v>0</v>
      </c>
      <c r="O103" s="8" t="str">
        <f t="shared" si="98"/>
        <v/>
      </c>
      <c r="P103" s="8" t="str">
        <f t="shared" si="98"/>
        <v/>
      </c>
    </row>
    <row r="104" spans="1:16">
      <c r="A104" t="s">
        <v>2</v>
      </c>
      <c r="B104" s="20"/>
      <c r="C104" s="47" t="s">
        <v>49</v>
      </c>
      <c r="D104" s="47"/>
      <c r="E104" s="2"/>
      <c r="F104" s="2"/>
      <c r="G104" s="8">
        <f t="shared" si="95"/>
        <v>0</v>
      </c>
      <c r="H104" s="2"/>
      <c r="I104" s="2"/>
      <c r="J104" s="8">
        <f t="shared" si="101"/>
        <v>0</v>
      </c>
      <c r="K104" s="8">
        <f t="shared" si="102"/>
        <v>0</v>
      </c>
      <c r="L104" s="2"/>
      <c r="M104" s="2"/>
      <c r="N104" s="8">
        <f t="shared" si="103"/>
        <v>0</v>
      </c>
      <c r="O104" s="8" t="str">
        <f t="shared" si="98"/>
        <v/>
      </c>
      <c r="P104" s="8" t="str">
        <f t="shared" si="98"/>
        <v/>
      </c>
    </row>
    <row r="105" spans="1:16">
      <c r="A105" t="s">
        <v>2</v>
      </c>
      <c r="B105" s="20"/>
      <c r="C105" s="47" t="s">
        <v>50</v>
      </c>
      <c r="D105" s="47"/>
      <c r="E105" s="2"/>
      <c r="F105" s="2"/>
      <c r="G105" s="8">
        <f t="shared" si="95"/>
        <v>0</v>
      </c>
      <c r="H105" s="2"/>
      <c r="I105" s="2"/>
      <c r="J105" s="8">
        <f t="shared" si="101"/>
        <v>0</v>
      </c>
      <c r="K105" s="8">
        <f t="shared" si="102"/>
        <v>0</v>
      </c>
      <c r="L105" s="2"/>
      <c r="M105" s="2"/>
      <c r="N105" s="8">
        <f t="shared" si="103"/>
        <v>0</v>
      </c>
      <c r="O105" s="8" t="str">
        <f t="shared" si="98"/>
        <v/>
      </c>
      <c r="P105" s="8" t="str">
        <f t="shared" si="98"/>
        <v/>
      </c>
    </row>
    <row r="106" spans="1:16">
      <c r="A106" t="s">
        <v>2</v>
      </c>
      <c r="B106" s="20"/>
      <c r="C106" s="47" t="s">
        <v>51</v>
      </c>
      <c r="D106" s="47"/>
      <c r="E106" s="2"/>
      <c r="F106" s="2"/>
      <c r="G106" s="8">
        <f t="shared" si="95"/>
        <v>0</v>
      </c>
      <c r="H106" s="2"/>
      <c r="I106" s="2"/>
      <c r="J106" s="8">
        <f t="shared" si="101"/>
        <v>0</v>
      </c>
      <c r="K106" s="8">
        <f t="shared" si="102"/>
        <v>0</v>
      </c>
      <c r="L106" s="2"/>
      <c r="M106" s="2"/>
      <c r="N106" s="8">
        <f t="shared" si="103"/>
        <v>0</v>
      </c>
      <c r="O106" s="8" t="str">
        <f t="shared" si="98"/>
        <v/>
      </c>
      <c r="P106" s="8" t="str">
        <f t="shared" si="98"/>
        <v/>
      </c>
    </row>
    <row r="107" spans="1:16">
      <c r="A107" t="s">
        <v>2</v>
      </c>
      <c r="B107" s="20"/>
      <c r="C107" s="47" t="s">
        <v>52</v>
      </c>
      <c r="D107" s="47"/>
      <c r="E107" s="2"/>
      <c r="F107" s="2"/>
      <c r="G107" s="8">
        <f t="shared" si="95"/>
        <v>0</v>
      </c>
      <c r="H107" s="2"/>
      <c r="I107" s="2"/>
      <c r="J107" s="8">
        <f t="shared" si="101"/>
        <v>0</v>
      </c>
      <c r="K107" s="8">
        <f t="shared" si="102"/>
        <v>0</v>
      </c>
      <c r="L107" s="2"/>
      <c r="M107" s="2"/>
      <c r="N107" s="8">
        <f t="shared" si="103"/>
        <v>0</v>
      </c>
      <c r="O107" s="8" t="str">
        <f t="shared" si="98"/>
        <v/>
      </c>
      <c r="P107" s="8" t="str">
        <f t="shared" si="98"/>
        <v/>
      </c>
    </row>
    <row r="108" spans="1:16">
      <c r="A108" t="s">
        <v>2</v>
      </c>
      <c r="B108" s="20"/>
      <c r="C108" s="47" t="s">
        <v>53</v>
      </c>
      <c r="D108" s="47"/>
      <c r="E108" s="2"/>
      <c r="F108" s="2"/>
      <c r="G108" s="8">
        <f t="shared" si="95"/>
        <v>0</v>
      </c>
      <c r="H108" s="2"/>
      <c r="I108" s="2"/>
      <c r="J108" s="8">
        <f t="shared" si="101"/>
        <v>0</v>
      </c>
      <c r="K108" s="8">
        <f t="shared" si="102"/>
        <v>0</v>
      </c>
      <c r="L108" s="2"/>
      <c r="M108" s="2"/>
      <c r="N108" s="8">
        <f t="shared" si="103"/>
        <v>0</v>
      </c>
      <c r="O108" s="8" t="str">
        <f t="shared" si="98"/>
        <v/>
      </c>
      <c r="P108" s="8" t="str">
        <f t="shared" si="98"/>
        <v/>
      </c>
    </row>
    <row r="109" spans="1:16">
      <c r="A109" t="s">
        <v>2</v>
      </c>
      <c r="B109" s="20"/>
      <c r="C109" s="47" t="s">
        <v>54</v>
      </c>
      <c r="D109" s="47"/>
      <c r="E109" s="2"/>
      <c r="F109" s="2"/>
      <c r="G109" s="8">
        <f t="shared" si="95"/>
        <v>0</v>
      </c>
      <c r="H109" s="2"/>
      <c r="I109" s="2"/>
      <c r="J109" s="8">
        <f t="shared" si="101"/>
        <v>0</v>
      </c>
      <c r="K109" s="8">
        <f t="shared" si="102"/>
        <v>0</v>
      </c>
      <c r="L109" s="2"/>
      <c r="M109" s="2"/>
      <c r="N109" s="8">
        <f t="shared" si="103"/>
        <v>0</v>
      </c>
      <c r="O109" s="8" t="str">
        <f t="shared" si="98"/>
        <v/>
      </c>
      <c r="P109" s="8" t="str">
        <f t="shared" si="98"/>
        <v/>
      </c>
    </row>
    <row r="110" spans="1:16">
      <c r="A110" t="s">
        <v>2</v>
      </c>
      <c r="B110" s="20"/>
      <c r="C110" s="18" t="s">
        <v>55</v>
      </c>
      <c r="D110" s="19"/>
      <c r="E110" s="7">
        <f t="shared" ref="E110:N110" si="104">SUM(E100:E109)</f>
        <v>0</v>
      </c>
      <c r="F110" s="7">
        <f t="shared" si="104"/>
        <v>0</v>
      </c>
      <c r="G110" s="7">
        <f t="shared" si="104"/>
        <v>0</v>
      </c>
      <c r="H110" s="7">
        <f t="shared" si="104"/>
        <v>0</v>
      </c>
      <c r="I110" s="7">
        <f t="shared" si="104"/>
        <v>0</v>
      </c>
      <c r="J110" s="7">
        <f t="shared" si="104"/>
        <v>0</v>
      </c>
      <c r="K110" s="7">
        <f t="shared" si="104"/>
        <v>0</v>
      </c>
      <c r="L110" s="7">
        <f t="shared" si="104"/>
        <v>0</v>
      </c>
      <c r="M110" s="7">
        <f t="shared" si="104"/>
        <v>0</v>
      </c>
      <c r="N110" s="7">
        <f t="shared" si="104"/>
        <v>0</v>
      </c>
      <c r="O110" s="7" t="str">
        <f t="shared" si="98"/>
        <v/>
      </c>
      <c r="P110" s="7" t="str">
        <f t="shared" si="98"/>
        <v/>
      </c>
    </row>
    <row r="111" spans="1:16" ht="14.25" customHeight="1">
      <c r="A111" t="s">
        <v>2</v>
      </c>
      <c r="B111" s="20" t="s">
        <v>56</v>
      </c>
      <c r="C111" s="47" t="s">
        <v>57</v>
      </c>
      <c r="D111" s="47"/>
      <c r="E111" s="2"/>
      <c r="F111" s="2"/>
      <c r="G111" s="8">
        <f t="shared" si="95"/>
        <v>0</v>
      </c>
      <c r="H111" s="2"/>
      <c r="I111" s="2"/>
      <c r="J111" s="8">
        <f t="shared" ref="J111:J115" si="105">H111+I111</f>
        <v>0</v>
      </c>
      <c r="K111" s="8">
        <f t="shared" ref="K111:K115" si="106">J111+G111</f>
        <v>0</v>
      </c>
      <c r="L111" s="2"/>
      <c r="M111" s="2"/>
      <c r="N111" s="8">
        <f t="shared" ref="N111:N115" si="107">L111+M111</f>
        <v>0</v>
      </c>
      <c r="O111" s="8" t="str">
        <f t="shared" ref="O111:P182" si="108">IF(H111&gt;0,ROUND(L111/H111*1000,2),"")</f>
        <v/>
      </c>
      <c r="P111" s="8" t="str">
        <f t="shared" si="108"/>
        <v/>
      </c>
    </row>
    <row r="112" spans="1:16">
      <c r="A112" t="s">
        <v>2</v>
      </c>
      <c r="B112" s="20"/>
      <c r="C112" s="47" t="s">
        <v>58</v>
      </c>
      <c r="D112" s="47"/>
      <c r="E112" s="2"/>
      <c r="F112" s="2"/>
      <c r="G112" s="8">
        <f t="shared" si="95"/>
        <v>0</v>
      </c>
      <c r="H112" s="2"/>
      <c r="I112" s="2"/>
      <c r="J112" s="8">
        <f t="shared" si="105"/>
        <v>0</v>
      </c>
      <c r="K112" s="8">
        <f t="shared" si="106"/>
        <v>0</v>
      </c>
      <c r="L112" s="2"/>
      <c r="M112" s="2"/>
      <c r="N112" s="8">
        <f t="shared" si="107"/>
        <v>0</v>
      </c>
      <c r="O112" s="8" t="str">
        <f t="shared" si="108"/>
        <v/>
      </c>
      <c r="P112" s="8" t="str">
        <f t="shared" si="108"/>
        <v/>
      </c>
    </row>
    <row r="113" spans="1:16">
      <c r="A113" t="s">
        <v>2</v>
      </c>
      <c r="B113" s="20"/>
      <c r="C113" s="47" t="s">
        <v>59</v>
      </c>
      <c r="D113" s="47"/>
      <c r="E113" s="2"/>
      <c r="F113" s="2"/>
      <c r="G113" s="8">
        <f t="shared" si="95"/>
        <v>0</v>
      </c>
      <c r="H113" s="2"/>
      <c r="I113" s="2"/>
      <c r="J113" s="8">
        <f t="shared" si="105"/>
        <v>0</v>
      </c>
      <c r="K113" s="8">
        <f t="shared" si="106"/>
        <v>0</v>
      </c>
      <c r="L113" s="2"/>
      <c r="M113" s="2"/>
      <c r="N113" s="8">
        <f t="shared" si="107"/>
        <v>0</v>
      </c>
      <c r="O113" s="8" t="str">
        <f t="shared" si="108"/>
        <v/>
      </c>
      <c r="P113" s="8" t="str">
        <f t="shared" si="108"/>
        <v/>
      </c>
    </row>
    <row r="114" spans="1:16">
      <c r="A114" t="s">
        <v>2</v>
      </c>
      <c r="B114" s="20"/>
      <c r="C114" s="47" t="s">
        <v>60</v>
      </c>
      <c r="D114" s="47"/>
      <c r="E114" s="2"/>
      <c r="F114" s="2"/>
      <c r="G114" s="8">
        <f t="shared" si="95"/>
        <v>0</v>
      </c>
      <c r="H114" s="2"/>
      <c r="I114" s="2"/>
      <c r="J114" s="8">
        <f t="shared" si="105"/>
        <v>0</v>
      </c>
      <c r="K114" s="8">
        <f t="shared" si="106"/>
        <v>0</v>
      </c>
      <c r="L114" s="2"/>
      <c r="M114" s="2"/>
      <c r="N114" s="8">
        <f t="shared" si="107"/>
        <v>0</v>
      </c>
      <c r="O114" s="8" t="str">
        <f t="shared" si="108"/>
        <v/>
      </c>
      <c r="P114" s="8" t="str">
        <f t="shared" si="108"/>
        <v/>
      </c>
    </row>
    <row r="115" spans="1:16">
      <c r="A115" t="s">
        <v>2</v>
      </c>
      <c r="B115" s="20"/>
      <c r="C115" s="47" t="s">
        <v>61</v>
      </c>
      <c r="D115" s="47"/>
      <c r="E115" s="2"/>
      <c r="F115" s="2"/>
      <c r="G115" s="8">
        <f t="shared" si="95"/>
        <v>0</v>
      </c>
      <c r="H115" s="2"/>
      <c r="I115" s="2"/>
      <c r="J115" s="8">
        <f t="shared" si="105"/>
        <v>0</v>
      </c>
      <c r="K115" s="8">
        <f t="shared" si="106"/>
        <v>0</v>
      </c>
      <c r="L115" s="2"/>
      <c r="M115" s="2"/>
      <c r="N115" s="8">
        <f t="shared" si="107"/>
        <v>0</v>
      </c>
      <c r="O115" s="8" t="str">
        <f t="shared" si="108"/>
        <v/>
      </c>
      <c r="P115" s="8" t="str">
        <f t="shared" si="108"/>
        <v/>
      </c>
    </row>
    <row r="116" spans="1:16">
      <c r="A116" t="s">
        <v>2</v>
      </c>
      <c r="B116" s="20"/>
      <c r="C116" s="18" t="s">
        <v>62</v>
      </c>
      <c r="D116" s="19"/>
      <c r="E116" s="7">
        <f t="shared" ref="E116:N116" si="109">SUM(E111:E115)</f>
        <v>0</v>
      </c>
      <c r="F116" s="7">
        <f t="shared" si="109"/>
        <v>0</v>
      </c>
      <c r="G116" s="7">
        <f t="shared" si="109"/>
        <v>0</v>
      </c>
      <c r="H116" s="7">
        <f t="shared" si="109"/>
        <v>0</v>
      </c>
      <c r="I116" s="7">
        <f t="shared" si="109"/>
        <v>0</v>
      </c>
      <c r="J116" s="7">
        <f t="shared" si="109"/>
        <v>0</v>
      </c>
      <c r="K116" s="7">
        <f t="shared" si="109"/>
        <v>0</v>
      </c>
      <c r="L116" s="7">
        <f t="shared" si="109"/>
        <v>0</v>
      </c>
      <c r="M116" s="7">
        <f t="shared" si="109"/>
        <v>0</v>
      </c>
      <c r="N116" s="7">
        <f t="shared" si="109"/>
        <v>0</v>
      </c>
      <c r="O116" s="7" t="str">
        <f t="shared" si="108"/>
        <v/>
      </c>
      <c r="P116" s="7" t="str">
        <f t="shared" si="108"/>
        <v/>
      </c>
    </row>
    <row r="117" spans="1:16" ht="14.25" customHeight="1">
      <c r="A117" t="s">
        <v>2</v>
      </c>
      <c r="B117" s="20" t="s">
        <v>63</v>
      </c>
      <c r="C117" s="47" t="s">
        <v>64</v>
      </c>
      <c r="D117" s="47"/>
      <c r="E117" s="2">
        <v>355</v>
      </c>
      <c r="F117" s="2"/>
      <c r="G117" s="8">
        <f t="shared" si="95"/>
        <v>355</v>
      </c>
      <c r="H117" s="2">
        <v>1226</v>
      </c>
      <c r="I117" s="2"/>
      <c r="J117" s="8">
        <f t="shared" ref="J117:J123" si="110">H117+I117</f>
        <v>1226</v>
      </c>
      <c r="K117" s="8">
        <f t="shared" ref="K117:K123" si="111">J117+G117</f>
        <v>1581</v>
      </c>
      <c r="L117" s="2">
        <v>2800</v>
      </c>
      <c r="M117" s="2"/>
      <c r="N117" s="8">
        <f t="shared" ref="N117:N123" si="112">L117+M117</f>
        <v>2800</v>
      </c>
      <c r="O117" s="8">
        <f t="shared" si="108"/>
        <v>2283.85</v>
      </c>
      <c r="P117" s="8" t="str">
        <f t="shared" si="108"/>
        <v/>
      </c>
    </row>
    <row r="118" spans="1:16">
      <c r="A118" t="s">
        <v>2</v>
      </c>
      <c r="B118" s="20"/>
      <c r="C118" s="47" t="s">
        <v>65</v>
      </c>
      <c r="D118" s="47"/>
      <c r="E118" s="2"/>
      <c r="F118" s="2"/>
      <c r="G118" s="8">
        <f t="shared" si="95"/>
        <v>0</v>
      </c>
      <c r="H118" s="2"/>
      <c r="I118" s="2"/>
      <c r="J118" s="8">
        <f t="shared" si="110"/>
        <v>0</v>
      </c>
      <c r="K118" s="8">
        <f t="shared" si="111"/>
        <v>0</v>
      </c>
      <c r="L118" s="2"/>
      <c r="M118" s="2"/>
      <c r="N118" s="8">
        <f t="shared" si="112"/>
        <v>0</v>
      </c>
      <c r="O118" s="8" t="str">
        <f t="shared" si="108"/>
        <v/>
      </c>
      <c r="P118" s="8" t="str">
        <f t="shared" si="108"/>
        <v/>
      </c>
    </row>
    <row r="119" spans="1:16">
      <c r="A119" t="s">
        <v>2</v>
      </c>
      <c r="B119" s="20"/>
      <c r="C119" s="47" t="s">
        <v>66</v>
      </c>
      <c r="D119" s="47"/>
      <c r="E119" s="2"/>
      <c r="F119" s="2"/>
      <c r="G119" s="8">
        <f t="shared" si="95"/>
        <v>0</v>
      </c>
      <c r="H119" s="2"/>
      <c r="I119" s="2"/>
      <c r="J119" s="8">
        <f t="shared" si="110"/>
        <v>0</v>
      </c>
      <c r="K119" s="8">
        <f t="shared" si="111"/>
        <v>0</v>
      </c>
      <c r="L119" s="2"/>
      <c r="M119" s="2"/>
      <c r="N119" s="8">
        <f t="shared" si="112"/>
        <v>0</v>
      </c>
      <c r="O119" s="8" t="str">
        <f t="shared" si="108"/>
        <v/>
      </c>
      <c r="P119" s="8" t="str">
        <f t="shared" si="108"/>
        <v/>
      </c>
    </row>
    <row r="120" spans="1:16">
      <c r="A120" t="s">
        <v>2</v>
      </c>
      <c r="B120" s="20"/>
      <c r="C120" s="47" t="s">
        <v>67</v>
      </c>
      <c r="D120" s="47"/>
      <c r="E120" s="2"/>
      <c r="F120" s="2"/>
      <c r="G120" s="8">
        <f t="shared" si="95"/>
        <v>0</v>
      </c>
      <c r="H120" s="2"/>
      <c r="I120" s="2"/>
      <c r="J120" s="8">
        <f t="shared" si="110"/>
        <v>0</v>
      </c>
      <c r="K120" s="8">
        <f t="shared" si="111"/>
        <v>0</v>
      </c>
      <c r="L120" s="2"/>
      <c r="M120" s="2"/>
      <c r="N120" s="8">
        <f t="shared" si="112"/>
        <v>0</v>
      </c>
      <c r="O120" s="8" t="str">
        <f t="shared" si="108"/>
        <v/>
      </c>
      <c r="P120" s="8" t="str">
        <f t="shared" si="108"/>
        <v/>
      </c>
    </row>
    <row r="121" spans="1:16">
      <c r="A121" t="s">
        <v>2</v>
      </c>
      <c r="B121" s="20"/>
      <c r="C121" s="47" t="s">
        <v>68</v>
      </c>
      <c r="D121" s="47"/>
      <c r="E121" s="2"/>
      <c r="F121" s="2"/>
      <c r="G121" s="8">
        <f t="shared" si="95"/>
        <v>0</v>
      </c>
      <c r="H121" s="2"/>
      <c r="I121" s="2"/>
      <c r="J121" s="8">
        <f t="shared" si="110"/>
        <v>0</v>
      </c>
      <c r="K121" s="8">
        <f t="shared" si="111"/>
        <v>0</v>
      </c>
      <c r="L121" s="2"/>
      <c r="M121" s="2"/>
      <c r="N121" s="8">
        <f t="shared" si="112"/>
        <v>0</v>
      </c>
      <c r="O121" s="8" t="str">
        <f t="shared" si="108"/>
        <v/>
      </c>
      <c r="P121" s="8" t="str">
        <f t="shared" si="108"/>
        <v/>
      </c>
    </row>
    <row r="122" spans="1:16">
      <c r="A122" t="s">
        <v>2</v>
      </c>
      <c r="B122" s="20"/>
      <c r="C122" s="47" t="s">
        <v>69</v>
      </c>
      <c r="D122" s="47"/>
      <c r="E122" s="2"/>
      <c r="F122" s="2"/>
      <c r="G122" s="8">
        <f t="shared" si="95"/>
        <v>0</v>
      </c>
      <c r="H122" s="2"/>
      <c r="I122" s="2"/>
      <c r="J122" s="8">
        <f t="shared" si="110"/>
        <v>0</v>
      </c>
      <c r="K122" s="8">
        <f t="shared" si="111"/>
        <v>0</v>
      </c>
      <c r="L122" s="2"/>
      <c r="M122" s="2"/>
      <c r="N122" s="8">
        <f t="shared" si="112"/>
        <v>0</v>
      </c>
      <c r="O122" s="8" t="str">
        <f t="shared" si="108"/>
        <v/>
      </c>
      <c r="P122" s="8" t="str">
        <f t="shared" si="108"/>
        <v/>
      </c>
    </row>
    <row r="123" spans="1:16">
      <c r="A123" t="s">
        <v>2</v>
      </c>
      <c r="B123" s="20"/>
      <c r="C123" s="47" t="s">
        <v>70</v>
      </c>
      <c r="D123" s="47"/>
      <c r="E123" s="2"/>
      <c r="F123" s="2"/>
      <c r="G123" s="8">
        <f t="shared" si="95"/>
        <v>0</v>
      </c>
      <c r="H123" s="2"/>
      <c r="I123" s="2"/>
      <c r="J123" s="8">
        <f t="shared" si="110"/>
        <v>0</v>
      </c>
      <c r="K123" s="8">
        <f t="shared" si="111"/>
        <v>0</v>
      </c>
      <c r="L123" s="2"/>
      <c r="M123" s="2"/>
      <c r="N123" s="8">
        <f t="shared" si="112"/>
        <v>0</v>
      </c>
      <c r="O123" s="8" t="str">
        <f t="shared" si="108"/>
        <v/>
      </c>
      <c r="P123" s="8" t="str">
        <f t="shared" si="108"/>
        <v/>
      </c>
    </row>
    <row r="124" spans="1:16">
      <c r="A124" t="s">
        <v>2</v>
      </c>
      <c r="B124" s="20"/>
      <c r="C124" s="18" t="s">
        <v>71</v>
      </c>
      <c r="D124" s="19"/>
      <c r="E124" s="7">
        <f t="shared" ref="E124:M124" si="113">SUM(E117:E123)</f>
        <v>355</v>
      </c>
      <c r="F124" s="7">
        <f t="shared" si="113"/>
        <v>0</v>
      </c>
      <c r="G124" s="7">
        <f t="shared" si="113"/>
        <v>355</v>
      </c>
      <c r="H124" s="7">
        <f t="shared" si="113"/>
        <v>1226</v>
      </c>
      <c r="I124" s="7">
        <f t="shared" si="113"/>
        <v>0</v>
      </c>
      <c r="J124" s="7">
        <f t="shared" si="113"/>
        <v>1226</v>
      </c>
      <c r="K124" s="7">
        <f t="shared" si="113"/>
        <v>1581</v>
      </c>
      <c r="L124" s="7">
        <f t="shared" si="113"/>
        <v>2800</v>
      </c>
      <c r="M124" s="7">
        <f t="shared" si="113"/>
        <v>0</v>
      </c>
      <c r="N124" s="7">
        <f>SUM(N117:N123)</f>
        <v>2800</v>
      </c>
      <c r="O124" s="7">
        <f t="shared" si="108"/>
        <v>2283.85</v>
      </c>
      <c r="P124" s="7" t="str">
        <f t="shared" si="108"/>
        <v/>
      </c>
    </row>
    <row r="125" spans="1:16" ht="14.25" customHeight="1">
      <c r="A125" t="s">
        <v>2</v>
      </c>
      <c r="B125" s="20" t="s">
        <v>72</v>
      </c>
      <c r="C125" s="47" t="s">
        <v>73</v>
      </c>
      <c r="D125" s="47"/>
      <c r="E125" s="2"/>
      <c r="F125" s="2"/>
      <c r="G125" s="8">
        <f t="shared" si="95"/>
        <v>0</v>
      </c>
      <c r="H125" s="2"/>
      <c r="I125" s="2"/>
      <c r="J125" s="8">
        <f t="shared" ref="J125:J131" si="114">H125+I125</f>
        <v>0</v>
      </c>
      <c r="K125" s="8">
        <f t="shared" ref="K125:K131" si="115">J125+G125</f>
        <v>0</v>
      </c>
      <c r="L125" s="2"/>
      <c r="M125" s="2"/>
      <c r="N125" s="8">
        <f t="shared" ref="N125:N131" si="116">L125+M125</f>
        <v>0</v>
      </c>
      <c r="O125" s="8" t="str">
        <f t="shared" si="108"/>
        <v/>
      </c>
      <c r="P125" s="8" t="str">
        <f t="shared" si="108"/>
        <v/>
      </c>
    </row>
    <row r="126" spans="1:16">
      <c r="A126" t="s">
        <v>2</v>
      </c>
      <c r="B126" s="20"/>
      <c r="C126" s="47" t="s">
        <v>74</v>
      </c>
      <c r="D126" s="47"/>
      <c r="E126" s="2"/>
      <c r="F126" s="2"/>
      <c r="G126" s="8">
        <f t="shared" si="95"/>
        <v>0</v>
      </c>
      <c r="H126" s="2"/>
      <c r="I126" s="2"/>
      <c r="J126" s="8">
        <f t="shared" si="114"/>
        <v>0</v>
      </c>
      <c r="K126" s="8">
        <f t="shared" si="115"/>
        <v>0</v>
      </c>
      <c r="L126" s="2"/>
      <c r="M126" s="2"/>
      <c r="N126" s="8">
        <f t="shared" si="116"/>
        <v>0</v>
      </c>
      <c r="O126" s="8" t="str">
        <f t="shared" si="108"/>
        <v/>
      </c>
      <c r="P126" s="8" t="str">
        <f t="shared" si="108"/>
        <v/>
      </c>
    </row>
    <row r="127" spans="1:16">
      <c r="A127" t="s">
        <v>2</v>
      </c>
      <c r="B127" s="20"/>
      <c r="C127" s="47" t="s">
        <v>75</v>
      </c>
      <c r="D127" s="47"/>
      <c r="E127" s="2"/>
      <c r="F127" s="2"/>
      <c r="G127" s="8">
        <f t="shared" si="95"/>
        <v>0</v>
      </c>
      <c r="H127" s="2"/>
      <c r="I127" s="2"/>
      <c r="J127" s="8">
        <f t="shared" si="114"/>
        <v>0</v>
      </c>
      <c r="K127" s="8">
        <f t="shared" si="115"/>
        <v>0</v>
      </c>
      <c r="L127" s="2"/>
      <c r="M127" s="2"/>
      <c r="N127" s="8">
        <f t="shared" si="116"/>
        <v>0</v>
      </c>
      <c r="O127" s="8" t="str">
        <f t="shared" si="108"/>
        <v/>
      </c>
      <c r="P127" s="8" t="str">
        <f t="shared" si="108"/>
        <v/>
      </c>
    </row>
    <row r="128" spans="1:16">
      <c r="A128" t="s">
        <v>2</v>
      </c>
      <c r="B128" s="20"/>
      <c r="C128" s="47" t="s">
        <v>76</v>
      </c>
      <c r="D128" s="47"/>
      <c r="E128" s="2"/>
      <c r="F128" s="2"/>
      <c r="G128" s="8">
        <f t="shared" si="95"/>
        <v>0</v>
      </c>
      <c r="H128" s="2"/>
      <c r="I128" s="2"/>
      <c r="J128" s="8">
        <f t="shared" si="114"/>
        <v>0</v>
      </c>
      <c r="K128" s="8">
        <f t="shared" si="115"/>
        <v>0</v>
      </c>
      <c r="L128" s="2"/>
      <c r="M128" s="2"/>
      <c r="N128" s="8">
        <f t="shared" si="116"/>
        <v>0</v>
      </c>
      <c r="O128" s="8" t="str">
        <f t="shared" si="108"/>
        <v/>
      </c>
      <c r="P128" s="8" t="str">
        <f t="shared" si="108"/>
        <v/>
      </c>
    </row>
    <row r="129" spans="1:16">
      <c r="A129" t="s">
        <v>2</v>
      </c>
      <c r="B129" s="20"/>
      <c r="C129" s="47" t="s">
        <v>77</v>
      </c>
      <c r="D129" s="47"/>
      <c r="E129" s="2"/>
      <c r="F129" s="2"/>
      <c r="G129" s="8">
        <f t="shared" si="95"/>
        <v>0</v>
      </c>
      <c r="H129" s="2"/>
      <c r="I129" s="2"/>
      <c r="J129" s="8">
        <f t="shared" si="114"/>
        <v>0</v>
      </c>
      <c r="K129" s="8">
        <f t="shared" si="115"/>
        <v>0</v>
      </c>
      <c r="L129" s="2"/>
      <c r="M129" s="2"/>
      <c r="N129" s="8">
        <f t="shared" si="116"/>
        <v>0</v>
      </c>
      <c r="O129" s="8" t="str">
        <f t="shared" si="108"/>
        <v/>
      </c>
      <c r="P129" s="8" t="str">
        <f t="shared" si="108"/>
        <v/>
      </c>
    </row>
    <row r="130" spans="1:16">
      <c r="A130" t="s">
        <v>2</v>
      </c>
      <c r="B130" s="20"/>
      <c r="C130" s="47" t="s">
        <v>78</v>
      </c>
      <c r="D130" s="47"/>
      <c r="E130" s="2"/>
      <c r="F130" s="2"/>
      <c r="G130" s="8">
        <f t="shared" si="95"/>
        <v>0</v>
      </c>
      <c r="H130" s="2"/>
      <c r="I130" s="2"/>
      <c r="J130" s="8">
        <f t="shared" si="114"/>
        <v>0</v>
      </c>
      <c r="K130" s="8">
        <f t="shared" si="115"/>
        <v>0</v>
      </c>
      <c r="L130" s="2"/>
      <c r="M130" s="2"/>
      <c r="N130" s="8">
        <f t="shared" si="116"/>
        <v>0</v>
      </c>
      <c r="O130" s="8" t="str">
        <f t="shared" si="108"/>
        <v/>
      </c>
      <c r="P130" s="8" t="str">
        <f t="shared" si="108"/>
        <v/>
      </c>
    </row>
    <row r="131" spans="1:16">
      <c r="A131" t="s">
        <v>2</v>
      </c>
      <c r="B131" s="20"/>
      <c r="C131" s="47" t="s">
        <v>79</v>
      </c>
      <c r="D131" s="47"/>
      <c r="E131" s="2"/>
      <c r="F131" s="2"/>
      <c r="G131" s="8">
        <f t="shared" si="95"/>
        <v>0</v>
      </c>
      <c r="H131" s="2"/>
      <c r="I131" s="2"/>
      <c r="J131" s="8">
        <f t="shared" si="114"/>
        <v>0</v>
      </c>
      <c r="K131" s="8">
        <f t="shared" si="115"/>
        <v>0</v>
      </c>
      <c r="L131" s="2"/>
      <c r="M131" s="2"/>
      <c r="N131" s="8">
        <f t="shared" si="116"/>
        <v>0</v>
      </c>
      <c r="O131" s="8" t="str">
        <f t="shared" si="108"/>
        <v/>
      </c>
      <c r="P131" s="8" t="str">
        <f t="shared" si="108"/>
        <v/>
      </c>
    </row>
    <row r="132" spans="1:16">
      <c r="A132" t="s">
        <v>2</v>
      </c>
      <c r="B132" s="20"/>
      <c r="C132" s="18" t="s">
        <v>80</v>
      </c>
      <c r="D132" s="19"/>
      <c r="E132" s="7">
        <f t="shared" ref="E132:M132" si="117">SUM(E125:E131)</f>
        <v>0</v>
      </c>
      <c r="F132" s="7">
        <f t="shared" si="117"/>
        <v>0</v>
      </c>
      <c r="G132" s="7">
        <f t="shared" si="117"/>
        <v>0</v>
      </c>
      <c r="H132" s="7">
        <f t="shared" si="117"/>
        <v>0</v>
      </c>
      <c r="I132" s="7">
        <f t="shared" si="117"/>
        <v>0</v>
      </c>
      <c r="J132" s="7">
        <f t="shared" si="117"/>
        <v>0</v>
      </c>
      <c r="K132" s="7">
        <f t="shared" si="117"/>
        <v>0</v>
      </c>
      <c r="L132" s="7">
        <f t="shared" si="117"/>
        <v>0</v>
      </c>
      <c r="M132" s="7">
        <f t="shared" si="117"/>
        <v>0</v>
      </c>
      <c r="N132" s="7">
        <f>SUM(N125:N131)</f>
        <v>0</v>
      </c>
      <c r="O132" s="7" t="str">
        <f t="shared" si="108"/>
        <v/>
      </c>
      <c r="P132" s="7" t="str">
        <f t="shared" si="108"/>
        <v/>
      </c>
    </row>
    <row r="133" spans="1:16" ht="14.25" customHeight="1">
      <c r="A133" t="s">
        <v>2</v>
      </c>
      <c r="B133" s="20" t="s">
        <v>81</v>
      </c>
      <c r="C133" s="47" t="s">
        <v>82</v>
      </c>
      <c r="D133" s="47"/>
      <c r="E133" s="2"/>
      <c r="F133" s="2"/>
      <c r="G133" s="8">
        <f t="shared" si="95"/>
        <v>0</v>
      </c>
      <c r="H133" s="2">
        <v>4</v>
      </c>
      <c r="I133" s="2"/>
      <c r="J133" s="8">
        <f t="shared" ref="J133:J140" si="118">H133+I133</f>
        <v>4</v>
      </c>
      <c r="K133" s="8">
        <f t="shared" ref="K133:K140" si="119">J133+G133</f>
        <v>4</v>
      </c>
      <c r="L133" s="2">
        <v>6</v>
      </c>
      <c r="M133" s="2"/>
      <c r="N133" s="8">
        <f t="shared" ref="N133:N140" si="120">L133+M133</f>
        <v>6</v>
      </c>
      <c r="O133" s="8">
        <f t="shared" si="108"/>
        <v>1500</v>
      </c>
      <c r="P133" s="8" t="str">
        <f t="shared" si="108"/>
        <v/>
      </c>
    </row>
    <row r="134" spans="1:16" ht="14.25" customHeight="1">
      <c r="A134" t="s">
        <v>2</v>
      </c>
      <c r="B134" s="20"/>
      <c r="C134" s="42" t="s">
        <v>83</v>
      </c>
      <c r="D134" s="47" t="s">
        <v>84</v>
      </c>
      <c r="E134" s="2"/>
      <c r="F134" s="2"/>
      <c r="G134" s="8">
        <f t="shared" si="95"/>
        <v>0</v>
      </c>
      <c r="H134" s="2"/>
      <c r="I134" s="2"/>
      <c r="J134" s="8">
        <f t="shared" si="118"/>
        <v>0</v>
      </c>
      <c r="K134" s="8">
        <f t="shared" si="119"/>
        <v>0</v>
      </c>
      <c r="L134" s="2"/>
      <c r="M134" s="2"/>
      <c r="N134" s="8">
        <f t="shared" si="120"/>
        <v>0</v>
      </c>
      <c r="O134" s="8" t="str">
        <f t="shared" si="108"/>
        <v/>
      </c>
      <c r="P134" s="8" t="str">
        <f t="shared" si="108"/>
        <v/>
      </c>
    </row>
    <row r="135" spans="1:16">
      <c r="A135" t="s">
        <v>2</v>
      </c>
      <c r="B135" s="20"/>
      <c r="C135" s="42"/>
      <c r="D135" s="47" t="s">
        <v>85</v>
      </c>
      <c r="E135" s="2"/>
      <c r="F135" s="2"/>
      <c r="G135" s="8">
        <f t="shared" si="95"/>
        <v>0</v>
      </c>
      <c r="H135" s="2"/>
      <c r="I135" s="2"/>
      <c r="J135" s="8">
        <f t="shared" si="118"/>
        <v>0</v>
      </c>
      <c r="K135" s="8">
        <f t="shared" si="119"/>
        <v>0</v>
      </c>
      <c r="L135" s="2"/>
      <c r="M135" s="2"/>
      <c r="N135" s="8">
        <f t="shared" si="120"/>
        <v>0</v>
      </c>
      <c r="O135" s="8" t="str">
        <f t="shared" si="108"/>
        <v/>
      </c>
      <c r="P135" s="8" t="str">
        <f t="shared" si="108"/>
        <v/>
      </c>
    </row>
    <row r="136" spans="1:16">
      <c r="A136" t="s">
        <v>2</v>
      </c>
      <c r="B136" s="20"/>
      <c r="C136" s="42"/>
      <c r="D136" s="47" t="s">
        <v>86</v>
      </c>
      <c r="E136" s="2"/>
      <c r="F136" s="2"/>
      <c r="G136" s="8">
        <f t="shared" si="95"/>
        <v>0</v>
      </c>
      <c r="H136" s="2"/>
      <c r="I136" s="2"/>
      <c r="J136" s="8">
        <f t="shared" si="118"/>
        <v>0</v>
      </c>
      <c r="K136" s="8">
        <f t="shared" si="119"/>
        <v>0</v>
      </c>
      <c r="L136" s="2"/>
      <c r="M136" s="2"/>
      <c r="N136" s="8">
        <f t="shared" si="120"/>
        <v>0</v>
      </c>
      <c r="O136" s="8" t="str">
        <f t="shared" si="108"/>
        <v/>
      </c>
      <c r="P136" s="8" t="str">
        <f t="shared" si="108"/>
        <v/>
      </c>
    </row>
    <row r="137" spans="1:16">
      <c r="A137" t="s">
        <v>2</v>
      </c>
      <c r="B137" s="20"/>
      <c r="C137" s="42"/>
      <c r="D137" s="47" t="s">
        <v>87</v>
      </c>
      <c r="E137" s="2"/>
      <c r="F137" s="2"/>
      <c r="G137" s="8">
        <f t="shared" si="95"/>
        <v>0</v>
      </c>
      <c r="H137" s="2"/>
      <c r="I137" s="2"/>
      <c r="J137" s="8">
        <f t="shared" si="118"/>
        <v>0</v>
      </c>
      <c r="K137" s="8">
        <f t="shared" si="119"/>
        <v>0</v>
      </c>
      <c r="L137" s="2"/>
      <c r="M137" s="2"/>
      <c r="N137" s="8">
        <f t="shared" si="120"/>
        <v>0</v>
      </c>
      <c r="O137" s="8" t="str">
        <f t="shared" si="108"/>
        <v/>
      </c>
      <c r="P137" s="8" t="str">
        <f t="shared" si="108"/>
        <v/>
      </c>
    </row>
    <row r="138" spans="1:16">
      <c r="A138" t="s">
        <v>2</v>
      </c>
      <c r="B138" s="20"/>
      <c r="C138" s="42"/>
      <c r="D138" s="47" t="s">
        <v>88</v>
      </c>
      <c r="E138" s="2"/>
      <c r="F138" s="2"/>
      <c r="G138" s="8">
        <f t="shared" si="95"/>
        <v>0</v>
      </c>
      <c r="H138" s="2"/>
      <c r="I138" s="2"/>
      <c r="J138" s="8">
        <f t="shared" si="118"/>
        <v>0</v>
      </c>
      <c r="K138" s="8">
        <f t="shared" si="119"/>
        <v>0</v>
      </c>
      <c r="L138" s="2"/>
      <c r="M138" s="2"/>
      <c r="N138" s="8">
        <f t="shared" si="120"/>
        <v>0</v>
      </c>
      <c r="O138" s="8" t="str">
        <f t="shared" si="108"/>
        <v/>
      </c>
      <c r="P138" s="8" t="str">
        <f t="shared" si="108"/>
        <v/>
      </c>
    </row>
    <row r="139" spans="1:16">
      <c r="A139" t="s">
        <v>2</v>
      </c>
      <c r="B139" s="20"/>
      <c r="C139" s="42"/>
      <c r="D139" s="47" t="s">
        <v>89</v>
      </c>
      <c r="E139" s="2"/>
      <c r="F139" s="2"/>
      <c r="G139" s="8">
        <f t="shared" si="95"/>
        <v>0</v>
      </c>
      <c r="H139" s="2"/>
      <c r="I139" s="2"/>
      <c r="J139" s="8">
        <f t="shared" si="118"/>
        <v>0</v>
      </c>
      <c r="K139" s="8">
        <f t="shared" si="119"/>
        <v>0</v>
      </c>
      <c r="L139" s="2"/>
      <c r="M139" s="2"/>
      <c r="N139" s="8">
        <f t="shared" si="120"/>
        <v>0</v>
      </c>
      <c r="O139" s="8" t="str">
        <f t="shared" si="108"/>
        <v/>
      </c>
      <c r="P139" s="8" t="str">
        <f t="shared" si="108"/>
        <v/>
      </c>
    </row>
    <row r="140" spans="1:16">
      <c r="A140" t="s">
        <v>2</v>
      </c>
      <c r="B140" s="20"/>
      <c r="C140" s="42"/>
      <c r="D140" s="47" t="s">
        <v>90</v>
      </c>
      <c r="E140" s="2"/>
      <c r="F140" s="2"/>
      <c r="G140" s="8">
        <f t="shared" si="95"/>
        <v>0</v>
      </c>
      <c r="H140" s="2"/>
      <c r="I140" s="2"/>
      <c r="J140" s="8">
        <f t="shared" si="118"/>
        <v>0</v>
      </c>
      <c r="K140" s="8">
        <f t="shared" si="119"/>
        <v>0</v>
      </c>
      <c r="L140" s="2"/>
      <c r="M140" s="2"/>
      <c r="N140" s="8">
        <f t="shared" si="120"/>
        <v>0</v>
      </c>
      <c r="O140" s="8" t="str">
        <f t="shared" si="108"/>
        <v/>
      </c>
      <c r="P140" s="8" t="str">
        <f t="shared" si="108"/>
        <v/>
      </c>
    </row>
    <row r="141" spans="1:16">
      <c r="A141" t="s">
        <v>2</v>
      </c>
      <c r="B141" s="20"/>
      <c r="C141" s="42"/>
      <c r="D141" s="7" t="s">
        <v>91</v>
      </c>
      <c r="E141" s="7">
        <f t="shared" ref="E141:M141" si="121">SUM(E134:E140)</f>
        <v>0</v>
      </c>
      <c r="F141" s="7">
        <f t="shared" si="121"/>
        <v>0</v>
      </c>
      <c r="G141" s="7">
        <f t="shared" si="121"/>
        <v>0</v>
      </c>
      <c r="H141" s="7">
        <f t="shared" si="121"/>
        <v>0</v>
      </c>
      <c r="I141" s="7">
        <f t="shared" si="121"/>
        <v>0</v>
      </c>
      <c r="J141" s="7">
        <f t="shared" si="121"/>
        <v>0</v>
      </c>
      <c r="K141" s="7">
        <f t="shared" si="121"/>
        <v>0</v>
      </c>
      <c r="L141" s="7">
        <f t="shared" si="121"/>
        <v>0</v>
      </c>
      <c r="M141" s="7">
        <f t="shared" si="121"/>
        <v>0</v>
      </c>
      <c r="N141" s="7">
        <f>SUM(N134:N140)</f>
        <v>0</v>
      </c>
      <c r="O141" s="7" t="str">
        <f t="shared" si="108"/>
        <v/>
      </c>
      <c r="P141" s="7" t="str">
        <f t="shared" si="108"/>
        <v/>
      </c>
    </row>
    <row r="142" spans="1:16">
      <c r="A142" t="s">
        <v>2</v>
      </c>
      <c r="B142" s="20"/>
      <c r="C142" s="47" t="s">
        <v>92</v>
      </c>
      <c r="D142" s="47"/>
      <c r="E142" s="2">
        <v>3</v>
      </c>
      <c r="F142" s="2"/>
      <c r="G142" s="8">
        <f t="shared" si="95"/>
        <v>3</v>
      </c>
      <c r="H142" s="2">
        <v>192</v>
      </c>
      <c r="I142" s="2"/>
      <c r="J142" s="8">
        <f t="shared" ref="J142:J148" si="122">H142+I142</f>
        <v>192</v>
      </c>
      <c r="K142" s="8">
        <f t="shared" ref="K142:K148" si="123">J142+G142</f>
        <v>195</v>
      </c>
      <c r="L142" s="2"/>
      <c r="M142" s="2"/>
      <c r="N142" s="8">
        <f t="shared" ref="N142:N148" si="124">L142+M142</f>
        <v>0</v>
      </c>
      <c r="O142" s="8">
        <f t="shared" si="108"/>
        <v>0</v>
      </c>
      <c r="P142" s="8" t="str">
        <f t="shared" si="108"/>
        <v/>
      </c>
    </row>
    <row r="143" spans="1:16">
      <c r="A143" t="s">
        <v>2</v>
      </c>
      <c r="B143" s="20"/>
      <c r="C143" s="47" t="s">
        <v>93</v>
      </c>
      <c r="D143" s="47"/>
      <c r="E143" s="2"/>
      <c r="F143" s="2"/>
      <c r="G143" s="8">
        <f t="shared" si="95"/>
        <v>0</v>
      </c>
      <c r="H143" s="2"/>
      <c r="I143" s="2"/>
      <c r="J143" s="8">
        <f t="shared" si="122"/>
        <v>0</v>
      </c>
      <c r="K143" s="8">
        <f t="shared" si="123"/>
        <v>0</v>
      </c>
      <c r="L143" s="2"/>
      <c r="M143" s="2"/>
      <c r="N143" s="8">
        <f t="shared" si="124"/>
        <v>0</v>
      </c>
      <c r="O143" s="8" t="str">
        <f t="shared" si="108"/>
        <v/>
      </c>
      <c r="P143" s="8" t="str">
        <f t="shared" si="108"/>
        <v/>
      </c>
    </row>
    <row r="144" spans="1:16">
      <c r="A144" t="s">
        <v>2</v>
      </c>
      <c r="B144" s="20"/>
      <c r="C144" s="47" t="s">
        <v>94</v>
      </c>
      <c r="D144" s="47"/>
      <c r="E144" s="2"/>
      <c r="F144" s="2"/>
      <c r="G144" s="8">
        <f t="shared" si="95"/>
        <v>0</v>
      </c>
      <c r="H144" s="2"/>
      <c r="I144" s="2"/>
      <c r="J144" s="8">
        <f t="shared" si="122"/>
        <v>0</v>
      </c>
      <c r="K144" s="8">
        <f t="shared" si="123"/>
        <v>0</v>
      </c>
      <c r="L144" s="2"/>
      <c r="M144" s="2"/>
      <c r="N144" s="8">
        <f t="shared" si="124"/>
        <v>0</v>
      </c>
      <c r="O144" s="8" t="str">
        <f t="shared" si="108"/>
        <v/>
      </c>
      <c r="P144" s="8" t="str">
        <f t="shared" si="108"/>
        <v/>
      </c>
    </row>
    <row r="145" spans="1:16">
      <c r="A145" t="s">
        <v>2</v>
      </c>
      <c r="B145" s="20"/>
      <c r="C145" s="47" t="s">
        <v>95</v>
      </c>
      <c r="D145" s="47"/>
      <c r="E145" s="2"/>
      <c r="F145" s="2"/>
      <c r="G145" s="8">
        <f t="shared" si="95"/>
        <v>0</v>
      </c>
      <c r="H145" s="2"/>
      <c r="I145" s="2"/>
      <c r="J145" s="8">
        <f t="shared" si="122"/>
        <v>0</v>
      </c>
      <c r="K145" s="8">
        <f t="shared" si="123"/>
        <v>0</v>
      </c>
      <c r="L145" s="2"/>
      <c r="M145" s="2"/>
      <c r="N145" s="8">
        <f t="shared" si="124"/>
        <v>0</v>
      </c>
      <c r="O145" s="8" t="str">
        <f t="shared" si="108"/>
        <v/>
      </c>
      <c r="P145" s="8" t="str">
        <f t="shared" si="108"/>
        <v/>
      </c>
    </row>
    <row r="146" spans="1:16">
      <c r="A146" t="s">
        <v>2</v>
      </c>
      <c r="B146" s="20"/>
      <c r="C146" s="47" t="s">
        <v>96</v>
      </c>
      <c r="D146" s="47"/>
      <c r="E146" s="2"/>
      <c r="F146" s="2"/>
      <c r="G146" s="8">
        <f t="shared" si="95"/>
        <v>0</v>
      </c>
      <c r="H146" s="2"/>
      <c r="I146" s="2"/>
      <c r="J146" s="8">
        <f t="shared" si="122"/>
        <v>0</v>
      </c>
      <c r="K146" s="8">
        <f t="shared" si="123"/>
        <v>0</v>
      </c>
      <c r="L146" s="2"/>
      <c r="M146" s="2"/>
      <c r="N146" s="8">
        <f t="shared" si="124"/>
        <v>0</v>
      </c>
      <c r="O146" s="8" t="str">
        <f t="shared" si="108"/>
        <v/>
      </c>
      <c r="P146" s="8" t="str">
        <f t="shared" si="108"/>
        <v/>
      </c>
    </row>
    <row r="147" spans="1:16">
      <c r="A147" t="s">
        <v>2</v>
      </c>
      <c r="B147" s="20"/>
      <c r="C147" s="47" t="s">
        <v>97</v>
      </c>
      <c r="D147" s="47"/>
      <c r="E147" s="2"/>
      <c r="F147" s="2"/>
      <c r="G147" s="8">
        <f t="shared" si="95"/>
        <v>0</v>
      </c>
      <c r="H147" s="2"/>
      <c r="I147" s="2"/>
      <c r="J147" s="8">
        <f t="shared" si="122"/>
        <v>0</v>
      </c>
      <c r="K147" s="8">
        <f t="shared" si="123"/>
        <v>0</v>
      </c>
      <c r="L147" s="2"/>
      <c r="M147" s="2"/>
      <c r="N147" s="8">
        <f t="shared" si="124"/>
        <v>0</v>
      </c>
      <c r="O147" s="8" t="str">
        <f t="shared" si="108"/>
        <v/>
      </c>
      <c r="P147" s="8" t="str">
        <f t="shared" si="108"/>
        <v/>
      </c>
    </row>
    <row r="148" spans="1:16">
      <c r="A148" t="s">
        <v>2</v>
      </c>
      <c r="B148" s="20"/>
      <c r="C148" s="47" t="s">
        <v>98</v>
      </c>
      <c r="D148" s="47"/>
      <c r="E148" s="2"/>
      <c r="F148" s="2"/>
      <c r="G148" s="8">
        <f t="shared" si="95"/>
        <v>0</v>
      </c>
      <c r="H148" s="2"/>
      <c r="I148" s="2"/>
      <c r="J148" s="8">
        <f t="shared" si="122"/>
        <v>0</v>
      </c>
      <c r="K148" s="8">
        <f t="shared" si="123"/>
        <v>0</v>
      </c>
      <c r="L148" s="2"/>
      <c r="M148" s="2"/>
      <c r="N148" s="8">
        <f t="shared" si="124"/>
        <v>0</v>
      </c>
      <c r="O148" s="8" t="str">
        <f t="shared" si="108"/>
        <v/>
      </c>
      <c r="P148" s="8" t="str">
        <f t="shared" si="108"/>
        <v/>
      </c>
    </row>
    <row r="149" spans="1:16">
      <c r="A149" t="s">
        <v>2</v>
      </c>
      <c r="B149" s="20"/>
      <c r="C149" s="18" t="s">
        <v>99</v>
      </c>
      <c r="D149" s="19"/>
      <c r="E149" s="7">
        <f t="shared" ref="E149:M149" si="125">SUM(E133:E148)-E141</f>
        <v>3</v>
      </c>
      <c r="F149" s="7">
        <f t="shared" si="125"/>
        <v>0</v>
      </c>
      <c r="G149" s="7">
        <f t="shared" si="125"/>
        <v>3</v>
      </c>
      <c r="H149" s="7">
        <f t="shared" si="125"/>
        <v>196</v>
      </c>
      <c r="I149" s="7">
        <f t="shared" si="125"/>
        <v>0</v>
      </c>
      <c r="J149" s="7">
        <f t="shared" si="125"/>
        <v>196</v>
      </c>
      <c r="K149" s="7">
        <f t="shared" si="125"/>
        <v>199</v>
      </c>
      <c r="L149" s="7">
        <f t="shared" si="125"/>
        <v>6</v>
      </c>
      <c r="M149" s="7">
        <f t="shared" si="125"/>
        <v>0</v>
      </c>
      <c r="N149" s="7">
        <f>SUM(N133:N148)-N141</f>
        <v>6</v>
      </c>
      <c r="O149" s="7">
        <f t="shared" si="108"/>
        <v>30.61</v>
      </c>
      <c r="P149" s="7" t="str">
        <f t="shared" si="108"/>
        <v/>
      </c>
    </row>
    <row r="150" spans="1:16" ht="14.25" customHeight="1">
      <c r="A150" t="s">
        <v>2</v>
      </c>
      <c r="B150" s="20" t="s">
        <v>100</v>
      </c>
      <c r="C150" s="47" t="s">
        <v>101</v>
      </c>
      <c r="D150" s="47"/>
      <c r="E150" s="2"/>
      <c r="F150" s="2"/>
      <c r="G150" s="8">
        <f t="shared" si="95"/>
        <v>0</v>
      </c>
      <c r="H150" s="2"/>
      <c r="I150" s="2"/>
      <c r="J150" s="8">
        <f t="shared" ref="J150:J158" si="126">H150+I150</f>
        <v>0</v>
      </c>
      <c r="K150" s="8">
        <f t="shared" ref="K150:K158" si="127">J150+G150</f>
        <v>0</v>
      </c>
      <c r="L150" s="2"/>
      <c r="M150" s="2"/>
      <c r="N150" s="8">
        <f t="shared" ref="N150:N158" si="128">L150+M150</f>
        <v>0</v>
      </c>
      <c r="O150" s="8" t="str">
        <f t="shared" si="108"/>
        <v/>
      </c>
      <c r="P150" s="8" t="str">
        <f t="shared" si="108"/>
        <v/>
      </c>
    </row>
    <row r="151" spans="1:16">
      <c r="A151" t="s">
        <v>2</v>
      </c>
      <c r="B151" s="20"/>
      <c r="C151" s="47" t="s">
        <v>102</v>
      </c>
      <c r="D151" s="47"/>
      <c r="E151" s="2"/>
      <c r="F151" s="2"/>
      <c r="G151" s="8">
        <f t="shared" si="95"/>
        <v>0</v>
      </c>
      <c r="H151" s="2"/>
      <c r="I151" s="2"/>
      <c r="J151" s="8">
        <f t="shared" si="126"/>
        <v>0</v>
      </c>
      <c r="K151" s="8">
        <f t="shared" si="127"/>
        <v>0</v>
      </c>
      <c r="L151" s="2"/>
      <c r="M151" s="2"/>
      <c r="N151" s="8">
        <f t="shared" si="128"/>
        <v>0</v>
      </c>
      <c r="O151" s="8" t="str">
        <f t="shared" si="108"/>
        <v/>
      </c>
      <c r="P151" s="8" t="str">
        <f t="shared" si="108"/>
        <v/>
      </c>
    </row>
    <row r="152" spans="1:16">
      <c r="A152" t="s">
        <v>2</v>
      </c>
      <c r="B152" s="20"/>
      <c r="C152" s="47" t="s">
        <v>103</v>
      </c>
      <c r="D152" s="47"/>
      <c r="E152" s="2"/>
      <c r="F152" s="2"/>
      <c r="G152" s="8">
        <f t="shared" si="95"/>
        <v>0</v>
      </c>
      <c r="H152" s="2"/>
      <c r="I152" s="2"/>
      <c r="J152" s="8">
        <f t="shared" si="126"/>
        <v>0</v>
      </c>
      <c r="K152" s="8">
        <f t="shared" si="127"/>
        <v>0</v>
      </c>
      <c r="L152" s="2"/>
      <c r="M152" s="2"/>
      <c r="N152" s="8">
        <f t="shared" si="128"/>
        <v>0</v>
      </c>
      <c r="O152" s="8" t="str">
        <f t="shared" si="108"/>
        <v/>
      </c>
      <c r="P152" s="8" t="str">
        <f t="shared" si="108"/>
        <v/>
      </c>
    </row>
    <row r="153" spans="1:16">
      <c r="A153" t="s">
        <v>2</v>
      </c>
      <c r="B153" s="20"/>
      <c r="C153" s="47" t="s">
        <v>104</v>
      </c>
      <c r="D153" s="47"/>
      <c r="E153" s="2"/>
      <c r="F153" s="2"/>
      <c r="G153" s="8">
        <f t="shared" si="95"/>
        <v>0</v>
      </c>
      <c r="H153" s="2"/>
      <c r="I153" s="2"/>
      <c r="J153" s="8">
        <f t="shared" si="126"/>
        <v>0</v>
      </c>
      <c r="K153" s="8">
        <f t="shared" si="127"/>
        <v>0</v>
      </c>
      <c r="L153" s="2"/>
      <c r="M153" s="2"/>
      <c r="N153" s="8">
        <f t="shared" si="128"/>
        <v>0</v>
      </c>
      <c r="O153" s="8" t="str">
        <f t="shared" si="108"/>
        <v/>
      </c>
      <c r="P153" s="8" t="str">
        <f t="shared" si="108"/>
        <v/>
      </c>
    </row>
    <row r="154" spans="1:16">
      <c r="A154" t="s">
        <v>2</v>
      </c>
      <c r="B154" s="20"/>
      <c r="C154" s="47" t="s">
        <v>105</v>
      </c>
      <c r="D154" s="47"/>
      <c r="E154" s="2"/>
      <c r="F154" s="2"/>
      <c r="G154" s="8">
        <f t="shared" si="95"/>
        <v>0</v>
      </c>
      <c r="H154" s="2"/>
      <c r="I154" s="2"/>
      <c r="J154" s="8">
        <f t="shared" si="126"/>
        <v>0</v>
      </c>
      <c r="K154" s="8">
        <f t="shared" si="127"/>
        <v>0</v>
      </c>
      <c r="L154" s="2"/>
      <c r="M154" s="2"/>
      <c r="N154" s="8">
        <f t="shared" si="128"/>
        <v>0</v>
      </c>
      <c r="O154" s="8" t="str">
        <f t="shared" si="108"/>
        <v/>
      </c>
      <c r="P154" s="8" t="str">
        <f t="shared" si="108"/>
        <v/>
      </c>
    </row>
    <row r="155" spans="1:16">
      <c r="A155" t="s">
        <v>2</v>
      </c>
      <c r="B155" s="20"/>
      <c r="C155" s="47" t="s">
        <v>106</v>
      </c>
      <c r="D155" s="47"/>
      <c r="E155" s="2"/>
      <c r="F155" s="2"/>
      <c r="G155" s="8">
        <f t="shared" si="95"/>
        <v>0</v>
      </c>
      <c r="H155" s="2"/>
      <c r="I155" s="2"/>
      <c r="J155" s="8">
        <f t="shared" si="126"/>
        <v>0</v>
      </c>
      <c r="K155" s="8">
        <f t="shared" si="127"/>
        <v>0</v>
      </c>
      <c r="L155" s="2"/>
      <c r="M155" s="2"/>
      <c r="N155" s="8">
        <f t="shared" si="128"/>
        <v>0</v>
      </c>
      <c r="O155" s="8" t="str">
        <f t="shared" si="108"/>
        <v/>
      </c>
      <c r="P155" s="8" t="str">
        <f t="shared" si="108"/>
        <v/>
      </c>
    </row>
    <row r="156" spans="1:16">
      <c r="A156" t="s">
        <v>2</v>
      </c>
      <c r="B156" s="20"/>
      <c r="C156" s="47" t="s">
        <v>107</v>
      </c>
      <c r="D156" s="47"/>
      <c r="E156" s="2"/>
      <c r="F156" s="2"/>
      <c r="G156" s="8">
        <f t="shared" si="95"/>
        <v>0</v>
      </c>
      <c r="H156" s="2"/>
      <c r="I156" s="2"/>
      <c r="J156" s="8">
        <f t="shared" si="126"/>
        <v>0</v>
      </c>
      <c r="K156" s="8">
        <f t="shared" si="127"/>
        <v>0</v>
      </c>
      <c r="L156" s="2"/>
      <c r="M156" s="2"/>
      <c r="N156" s="8">
        <f t="shared" si="128"/>
        <v>0</v>
      </c>
      <c r="O156" s="8" t="str">
        <f t="shared" si="108"/>
        <v/>
      </c>
      <c r="P156" s="8" t="str">
        <f t="shared" si="108"/>
        <v/>
      </c>
    </row>
    <row r="157" spans="1:16">
      <c r="A157" t="s">
        <v>2</v>
      </c>
      <c r="B157" s="20"/>
      <c r="C157" s="47" t="s">
        <v>108</v>
      </c>
      <c r="D157" s="47"/>
      <c r="E157" s="2"/>
      <c r="F157" s="2"/>
      <c r="G157" s="8">
        <f t="shared" si="95"/>
        <v>0</v>
      </c>
      <c r="H157" s="2"/>
      <c r="I157" s="2"/>
      <c r="J157" s="8">
        <f t="shared" si="126"/>
        <v>0</v>
      </c>
      <c r="K157" s="8">
        <f t="shared" si="127"/>
        <v>0</v>
      </c>
      <c r="L157" s="2"/>
      <c r="M157" s="2"/>
      <c r="N157" s="8">
        <f t="shared" si="128"/>
        <v>0</v>
      </c>
      <c r="O157" s="8" t="str">
        <f t="shared" si="108"/>
        <v/>
      </c>
      <c r="P157" s="8" t="str">
        <f t="shared" si="108"/>
        <v/>
      </c>
    </row>
    <row r="158" spans="1:16">
      <c r="A158" t="s">
        <v>2</v>
      </c>
      <c r="B158" s="20"/>
      <c r="C158" s="47" t="s">
        <v>109</v>
      </c>
      <c r="D158" s="47"/>
      <c r="E158" s="2"/>
      <c r="F158" s="2"/>
      <c r="G158" s="8">
        <f t="shared" si="95"/>
        <v>0</v>
      </c>
      <c r="H158" s="2"/>
      <c r="I158" s="2"/>
      <c r="J158" s="8">
        <f t="shared" si="126"/>
        <v>0</v>
      </c>
      <c r="K158" s="8">
        <f t="shared" si="127"/>
        <v>0</v>
      </c>
      <c r="L158" s="2"/>
      <c r="M158" s="2"/>
      <c r="N158" s="8">
        <f t="shared" si="128"/>
        <v>0</v>
      </c>
      <c r="O158" s="8" t="str">
        <f t="shared" si="108"/>
        <v/>
      </c>
      <c r="P158" s="8" t="str">
        <f t="shared" si="108"/>
        <v/>
      </c>
    </row>
    <row r="159" spans="1:16">
      <c r="A159" t="s">
        <v>2</v>
      </c>
      <c r="B159" s="20"/>
      <c r="C159" s="53" t="s">
        <v>110</v>
      </c>
      <c r="D159" s="54"/>
      <c r="E159" s="7">
        <f t="shared" ref="E159:M159" si="129">SUM(E150:E158)</f>
        <v>0</v>
      </c>
      <c r="F159" s="7">
        <f t="shared" si="129"/>
        <v>0</v>
      </c>
      <c r="G159" s="7">
        <f t="shared" si="129"/>
        <v>0</v>
      </c>
      <c r="H159" s="7">
        <f t="shared" si="129"/>
        <v>0</v>
      </c>
      <c r="I159" s="7">
        <f t="shared" si="129"/>
        <v>0</v>
      </c>
      <c r="J159" s="7">
        <f t="shared" si="129"/>
        <v>0</v>
      </c>
      <c r="K159" s="7">
        <f t="shared" si="129"/>
        <v>0</v>
      </c>
      <c r="L159" s="7">
        <f t="shared" si="129"/>
        <v>0</v>
      </c>
      <c r="M159" s="7">
        <f t="shared" si="129"/>
        <v>0</v>
      </c>
      <c r="N159" s="7">
        <f>SUM(N150:N158)</f>
        <v>0</v>
      </c>
      <c r="O159" s="7" t="str">
        <f t="shared" si="108"/>
        <v/>
      </c>
      <c r="P159" s="7" t="str">
        <f t="shared" si="108"/>
        <v/>
      </c>
    </row>
    <row r="160" spans="1:16" ht="14.25" customHeight="1">
      <c r="A160" t="s">
        <v>2</v>
      </c>
      <c r="B160" s="43" t="s">
        <v>111</v>
      </c>
      <c r="C160" s="43" t="s">
        <v>112</v>
      </c>
      <c r="D160" s="47" t="s">
        <v>113</v>
      </c>
      <c r="E160" s="2"/>
      <c r="F160" s="2"/>
      <c r="G160" s="8">
        <f t="shared" si="95"/>
        <v>0</v>
      </c>
      <c r="H160" s="2">
        <v>5.2</v>
      </c>
      <c r="I160" s="2"/>
      <c r="J160" s="8">
        <f t="shared" ref="J160:J164" si="130">H160+I160</f>
        <v>5.2</v>
      </c>
      <c r="K160" s="8">
        <f t="shared" ref="K160:K164" si="131">J160+G160</f>
        <v>5.2</v>
      </c>
      <c r="L160" s="2">
        <v>220</v>
      </c>
      <c r="M160" s="2"/>
      <c r="N160" s="8">
        <f t="shared" ref="N160:N164" si="132">L160+M160</f>
        <v>220</v>
      </c>
      <c r="O160" s="6">
        <f t="shared" si="108"/>
        <v>42307.69</v>
      </c>
      <c r="P160" s="6" t="str">
        <f t="shared" si="108"/>
        <v/>
      </c>
    </row>
    <row r="161" spans="1:16">
      <c r="A161" t="s">
        <v>2</v>
      </c>
      <c r="B161" s="44"/>
      <c r="C161" s="44"/>
      <c r="D161" s="47" t="s">
        <v>25</v>
      </c>
      <c r="E161" s="2"/>
      <c r="F161" s="2"/>
      <c r="G161" s="8">
        <f t="shared" ref="G161:G164" si="133">E161+F161</f>
        <v>0</v>
      </c>
      <c r="H161" s="2">
        <v>0.3</v>
      </c>
      <c r="I161" s="2"/>
      <c r="J161" s="8">
        <f t="shared" si="130"/>
        <v>0.3</v>
      </c>
      <c r="K161" s="8">
        <f t="shared" si="131"/>
        <v>0.3</v>
      </c>
      <c r="L161" s="2">
        <v>11</v>
      </c>
      <c r="M161" s="2"/>
      <c r="N161" s="8">
        <f t="shared" si="132"/>
        <v>11</v>
      </c>
      <c r="O161" s="6">
        <f t="shared" si="108"/>
        <v>36666.67</v>
      </c>
      <c r="P161" s="6" t="str">
        <f t="shared" si="108"/>
        <v/>
      </c>
    </row>
    <row r="162" spans="1:16">
      <c r="A162" t="s">
        <v>2</v>
      </c>
      <c r="B162" s="44"/>
      <c r="C162" s="44"/>
      <c r="D162" s="47" t="s">
        <v>26</v>
      </c>
      <c r="E162" s="2"/>
      <c r="F162" s="2"/>
      <c r="G162" s="8">
        <f t="shared" si="133"/>
        <v>0</v>
      </c>
      <c r="H162" s="2">
        <v>0.2</v>
      </c>
      <c r="I162" s="2"/>
      <c r="J162" s="8">
        <f t="shared" si="130"/>
        <v>0.2</v>
      </c>
      <c r="K162" s="8">
        <f t="shared" si="131"/>
        <v>0.2</v>
      </c>
      <c r="L162" s="2">
        <v>1</v>
      </c>
      <c r="M162" s="2"/>
      <c r="N162" s="8">
        <f t="shared" si="132"/>
        <v>1</v>
      </c>
      <c r="O162" s="6">
        <f t="shared" si="108"/>
        <v>5000</v>
      </c>
      <c r="P162" s="6" t="str">
        <f t="shared" si="108"/>
        <v/>
      </c>
    </row>
    <row r="163" spans="1:16">
      <c r="A163" t="s">
        <v>2</v>
      </c>
      <c r="B163" s="44"/>
      <c r="C163" s="44"/>
      <c r="D163" s="47" t="s">
        <v>27</v>
      </c>
      <c r="E163" s="2"/>
      <c r="F163" s="2"/>
      <c r="G163" s="8">
        <f t="shared" si="133"/>
        <v>0</v>
      </c>
      <c r="H163" s="2"/>
      <c r="I163" s="2"/>
      <c r="J163" s="8">
        <f t="shared" si="130"/>
        <v>0</v>
      </c>
      <c r="K163" s="8">
        <f t="shared" si="131"/>
        <v>0</v>
      </c>
      <c r="L163" s="2"/>
      <c r="M163" s="2"/>
      <c r="N163" s="8">
        <f t="shared" si="132"/>
        <v>0</v>
      </c>
      <c r="O163" s="6" t="str">
        <f t="shared" si="108"/>
        <v/>
      </c>
      <c r="P163" s="6" t="str">
        <f t="shared" si="108"/>
        <v/>
      </c>
    </row>
    <row r="164" spans="1:16">
      <c r="A164" t="s">
        <v>2</v>
      </c>
      <c r="B164" s="44"/>
      <c r="C164" s="44"/>
      <c r="D164" s="47" t="s">
        <v>28</v>
      </c>
      <c r="E164" s="2"/>
      <c r="F164" s="2"/>
      <c r="G164" s="8">
        <f t="shared" si="133"/>
        <v>0</v>
      </c>
      <c r="H164" s="2">
        <v>0.2</v>
      </c>
      <c r="I164" s="2"/>
      <c r="J164" s="8">
        <f t="shared" si="130"/>
        <v>0.2</v>
      </c>
      <c r="K164" s="8">
        <f t="shared" si="131"/>
        <v>0.2</v>
      </c>
      <c r="L164" s="2">
        <v>65</v>
      </c>
      <c r="M164" s="2"/>
      <c r="N164" s="8">
        <f t="shared" si="132"/>
        <v>65</v>
      </c>
      <c r="O164" s="6">
        <f t="shared" si="108"/>
        <v>325000</v>
      </c>
      <c r="P164" s="6" t="str">
        <f t="shared" si="108"/>
        <v/>
      </c>
    </row>
    <row r="165" spans="1:16" ht="15.75">
      <c r="A165" t="s">
        <v>2</v>
      </c>
      <c r="B165" s="44"/>
      <c r="C165" s="45"/>
      <c r="D165" s="3" t="s">
        <v>114</v>
      </c>
      <c r="E165" s="7">
        <f t="shared" ref="E165:N165" si="134">SUM(E160:E164)</f>
        <v>0</v>
      </c>
      <c r="F165" s="7">
        <f t="shared" si="134"/>
        <v>0</v>
      </c>
      <c r="G165" s="7">
        <f t="shared" si="134"/>
        <v>0</v>
      </c>
      <c r="H165" s="7">
        <f t="shared" si="134"/>
        <v>5.9</v>
      </c>
      <c r="I165" s="7">
        <f t="shared" si="134"/>
        <v>0</v>
      </c>
      <c r="J165" s="7">
        <f t="shared" si="134"/>
        <v>5.9</v>
      </c>
      <c r="K165" s="7">
        <f t="shared" si="134"/>
        <v>5.9</v>
      </c>
      <c r="L165" s="7">
        <f t="shared" si="134"/>
        <v>297</v>
      </c>
      <c r="M165" s="7">
        <f t="shared" si="134"/>
        <v>0</v>
      </c>
      <c r="N165" s="7">
        <f t="shared" si="134"/>
        <v>297</v>
      </c>
      <c r="O165" s="10">
        <f t="shared" si="108"/>
        <v>50338.98</v>
      </c>
      <c r="P165" s="10" t="str">
        <f t="shared" si="108"/>
        <v/>
      </c>
    </row>
    <row r="166" spans="1:16" ht="14.25" customHeight="1">
      <c r="A166" t="s">
        <v>2</v>
      </c>
      <c r="B166" s="44"/>
      <c r="C166" s="43" t="s">
        <v>115</v>
      </c>
      <c r="D166" s="47" t="s">
        <v>24</v>
      </c>
      <c r="E166" s="2"/>
      <c r="F166" s="2"/>
      <c r="G166" s="8">
        <f t="shared" ref="G166:G168" si="135">E166+F166</f>
        <v>0</v>
      </c>
      <c r="H166" s="2"/>
      <c r="I166" s="2"/>
      <c r="J166" s="8">
        <f t="shared" ref="J166:J168" si="136">H166+I166</f>
        <v>0</v>
      </c>
      <c r="K166" s="8">
        <f t="shared" ref="K166:K168" si="137">J166+G166</f>
        <v>0</v>
      </c>
      <c r="L166" s="2"/>
      <c r="M166" s="2"/>
      <c r="N166" s="8">
        <f t="shared" ref="N166:N168" si="138">L166+M166</f>
        <v>0</v>
      </c>
      <c r="O166" s="8" t="str">
        <f t="shared" si="108"/>
        <v/>
      </c>
      <c r="P166" s="8" t="str">
        <f t="shared" si="108"/>
        <v/>
      </c>
    </row>
    <row r="167" spans="1:16">
      <c r="A167" t="s">
        <v>2</v>
      </c>
      <c r="B167" s="44"/>
      <c r="C167" s="44"/>
      <c r="D167" s="47" t="s">
        <v>116</v>
      </c>
      <c r="E167" s="2"/>
      <c r="F167" s="2"/>
      <c r="G167" s="8">
        <f t="shared" si="135"/>
        <v>0</v>
      </c>
      <c r="H167" s="2">
        <v>0.3</v>
      </c>
      <c r="I167" s="2"/>
      <c r="J167" s="8">
        <f t="shared" si="136"/>
        <v>0.3</v>
      </c>
      <c r="K167" s="8">
        <f t="shared" si="137"/>
        <v>0.3</v>
      </c>
      <c r="L167" s="2">
        <v>215</v>
      </c>
      <c r="M167" s="2"/>
      <c r="N167" s="8">
        <f t="shared" si="138"/>
        <v>215</v>
      </c>
      <c r="O167" s="6">
        <f t="shared" si="108"/>
        <v>716666.67</v>
      </c>
      <c r="P167" s="6" t="str">
        <f t="shared" si="108"/>
        <v/>
      </c>
    </row>
    <row r="168" spans="1:16">
      <c r="A168" t="s">
        <v>2</v>
      </c>
      <c r="B168" s="44"/>
      <c r="C168" s="44"/>
      <c r="D168" s="47" t="s">
        <v>117</v>
      </c>
      <c r="E168" s="2"/>
      <c r="F168" s="2"/>
      <c r="G168" s="8">
        <f t="shared" si="135"/>
        <v>0</v>
      </c>
      <c r="H168" s="2">
        <v>0.8</v>
      </c>
      <c r="I168" s="2"/>
      <c r="J168" s="8">
        <f t="shared" si="136"/>
        <v>0.8</v>
      </c>
      <c r="K168" s="8">
        <f t="shared" si="137"/>
        <v>0.8</v>
      </c>
      <c r="L168" s="2">
        <v>7</v>
      </c>
      <c r="M168" s="2"/>
      <c r="N168" s="8">
        <f t="shared" si="138"/>
        <v>7</v>
      </c>
      <c r="O168" s="8">
        <f t="shared" si="108"/>
        <v>8750</v>
      </c>
      <c r="P168" s="8" t="str">
        <f t="shared" si="108"/>
        <v/>
      </c>
    </row>
    <row r="169" spans="1:16" ht="15.75">
      <c r="A169" t="s">
        <v>2</v>
      </c>
      <c r="B169" s="44"/>
      <c r="C169" s="45"/>
      <c r="D169" s="3" t="s">
        <v>118</v>
      </c>
      <c r="E169" s="7">
        <f t="shared" ref="E169:M169" si="139">SUM(E166:E168)</f>
        <v>0</v>
      </c>
      <c r="F169" s="7">
        <f t="shared" si="139"/>
        <v>0</v>
      </c>
      <c r="G169" s="7">
        <f t="shared" si="139"/>
        <v>0</v>
      </c>
      <c r="H169" s="7">
        <f t="shared" si="139"/>
        <v>1.1000000000000001</v>
      </c>
      <c r="I169" s="7">
        <f t="shared" si="139"/>
        <v>0</v>
      </c>
      <c r="J169" s="7">
        <f t="shared" si="139"/>
        <v>1.1000000000000001</v>
      </c>
      <c r="K169" s="7">
        <f t="shared" si="139"/>
        <v>1.1000000000000001</v>
      </c>
      <c r="L169" s="7">
        <f t="shared" si="139"/>
        <v>222</v>
      </c>
      <c r="M169" s="7">
        <f t="shared" si="139"/>
        <v>0</v>
      </c>
      <c r="N169" s="7">
        <f>SUM(N166:N168)</f>
        <v>222</v>
      </c>
      <c r="O169" s="10">
        <f t="shared" si="108"/>
        <v>201818.18</v>
      </c>
      <c r="P169" s="10" t="str">
        <f t="shared" si="108"/>
        <v/>
      </c>
    </row>
    <row r="170" spans="1:16" ht="15.75">
      <c r="A170" t="s">
        <v>2</v>
      </c>
      <c r="B170" s="45"/>
      <c r="C170" s="55" t="s">
        <v>119</v>
      </c>
      <c r="D170" s="55"/>
      <c r="E170" s="9">
        <f t="shared" ref="E170:M170" si="140">E169+E165</f>
        <v>0</v>
      </c>
      <c r="F170" s="9">
        <f t="shared" si="140"/>
        <v>0</v>
      </c>
      <c r="G170" s="9">
        <f t="shared" si="140"/>
        <v>0</v>
      </c>
      <c r="H170" s="9">
        <f t="shared" si="140"/>
        <v>7</v>
      </c>
      <c r="I170" s="9">
        <f t="shared" si="140"/>
        <v>0</v>
      </c>
      <c r="J170" s="9">
        <f t="shared" si="140"/>
        <v>7</v>
      </c>
      <c r="K170" s="9">
        <f t="shared" si="140"/>
        <v>7</v>
      </c>
      <c r="L170" s="9">
        <f t="shared" si="140"/>
        <v>519</v>
      </c>
      <c r="M170" s="9">
        <f t="shared" si="140"/>
        <v>0</v>
      </c>
      <c r="N170" s="9">
        <f>N169+N165</f>
        <v>519</v>
      </c>
      <c r="O170" s="10">
        <f t="shared" si="108"/>
        <v>74142.86</v>
      </c>
      <c r="P170" s="10" t="str">
        <f t="shared" si="108"/>
        <v/>
      </c>
    </row>
    <row r="171" spans="1:16" ht="14.25" customHeight="1">
      <c r="A171" t="s">
        <v>2</v>
      </c>
      <c r="B171" s="20" t="s">
        <v>120</v>
      </c>
      <c r="C171" s="47" t="s">
        <v>121</v>
      </c>
      <c r="D171" s="47"/>
      <c r="E171" s="2"/>
      <c r="F171" s="2"/>
      <c r="G171" s="8">
        <f t="shared" ref="G171:G180" si="141">E171+F171</f>
        <v>0</v>
      </c>
      <c r="H171" s="2"/>
      <c r="I171" s="2"/>
      <c r="J171" s="8">
        <f t="shared" ref="J171:J180" si="142">H171+I171</f>
        <v>0</v>
      </c>
      <c r="K171" s="8">
        <f t="shared" ref="K171:K180" si="143">J171+G171</f>
        <v>0</v>
      </c>
      <c r="L171" s="2"/>
      <c r="M171" s="2"/>
      <c r="N171" s="8">
        <f t="shared" ref="N171:N180" si="144">L171+M171</f>
        <v>0</v>
      </c>
      <c r="O171" s="8" t="str">
        <f t="shared" si="108"/>
        <v/>
      </c>
      <c r="P171" s="8" t="str">
        <f t="shared" si="108"/>
        <v/>
      </c>
    </row>
    <row r="172" spans="1:16">
      <c r="A172" t="s">
        <v>2</v>
      </c>
      <c r="B172" s="20"/>
      <c r="C172" s="47" t="s">
        <v>122</v>
      </c>
      <c r="D172" s="47"/>
      <c r="E172" s="2"/>
      <c r="F172" s="2"/>
      <c r="G172" s="8">
        <f t="shared" si="141"/>
        <v>0</v>
      </c>
      <c r="H172" s="2"/>
      <c r="I172" s="2"/>
      <c r="J172" s="8">
        <f t="shared" si="142"/>
        <v>0</v>
      </c>
      <c r="K172" s="8">
        <f t="shared" si="143"/>
        <v>0</v>
      </c>
      <c r="L172" s="2"/>
      <c r="M172" s="2"/>
      <c r="N172" s="8">
        <f t="shared" si="144"/>
        <v>0</v>
      </c>
      <c r="O172" s="8" t="str">
        <f t="shared" si="108"/>
        <v/>
      </c>
      <c r="P172" s="8" t="str">
        <f t="shared" si="108"/>
        <v/>
      </c>
    </row>
    <row r="173" spans="1:16">
      <c r="A173" t="s">
        <v>2</v>
      </c>
      <c r="B173" s="20"/>
      <c r="C173" s="47" t="s">
        <v>123</v>
      </c>
      <c r="D173" s="47"/>
      <c r="E173" s="2"/>
      <c r="F173" s="2"/>
      <c r="G173" s="8">
        <f t="shared" si="141"/>
        <v>0</v>
      </c>
      <c r="H173" s="2">
        <v>22</v>
      </c>
      <c r="I173" s="2"/>
      <c r="J173" s="8">
        <f t="shared" si="142"/>
        <v>22</v>
      </c>
      <c r="K173" s="8">
        <f t="shared" si="143"/>
        <v>22</v>
      </c>
      <c r="L173" s="13">
        <v>6.3E-2</v>
      </c>
      <c r="M173" s="2"/>
      <c r="N173" s="12">
        <f t="shared" si="144"/>
        <v>6.3E-2</v>
      </c>
      <c r="O173" s="8">
        <f t="shared" si="108"/>
        <v>2.86</v>
      </c>
      <c r="P173" s="8" t="str">
        <f t="shared" si="108"/>
        <v/>
      </c>
    </row>
    <row r="174" spans="1:16">
      <c r="A174" t="s">
        <v>2</v>
      </c>
      <c r="B174" s="20"/>
      <c r="C174" s="47" t="s">
        <v>124</v>
      </c>
      <c r="D174" s="47"/>
      <c r="E174" s="2">
        <v>4</v>
      </c>
      <c r="F174" s="2"/>
      <c r="G174" s="8">
        <f t="shared" si="141"/>
        <v>4</v>
      </c>
      <c r="H174" s="2">
        <v>25</v>
      </c>
      <c r="I174" s="2"/>
      <c r="J174" s="8">
        <f t="shared" si="142"/>
        <v>25</v>
      </c>
      <c r="K174" s="8">
        <f t="shared" si="143"/>
        <v>29</v>
      </c>
      <c r="L174" s="2">
        <v>50</v>
      </c>
      <c r="M174" s="2"/>
      <c r="N174" s="8">
        <f t="shared" si="144"/>
        <v>50</v>
      </c>
      <c r="O174" s="8">
        <f t="shared" si="108"/>
        <v>2000</v>
      </c>
      <c r="P174" s="8" t="str">
        <f t="shared" si="108"/>
        <v/>
      </c>
    </row>
    <row r="175" spans="1:16">
      <c r="A175" t="s">
        <v>2</v>
      </c>
      <c r="B175" s="20"/>
      <c r="C175" s="47" t="s">
        <v>125</v>
      </c>
      <c r="D175" s="47"/>
      <c r="E175" s="2"/>
      <c r="F175" s="2"/>
      <c r="G175" s="8">
        <f t="shared" si="141"/>
        <v>0</v>
      </c>
      <c r="H175" s="2"/>
      <c r="I175" s="2"/>
      <c r="J175" s="8">
        <f t="shared" si="142"/>
        <v>0</v>
      </c>
      <c r="K175" s="8">
        <f t="shared" si="143"/>
        <v>0</v>
      </c>
      <c r="L175" s="2"/>
      <c r="M175" s="2"/>
      <c r="N175" s="8">
        <f t="shared" si="144"/>
        <v>0</v>
      </c>
      <c r="O175" s="8" t="str">
        <f t="shared" si="108"/>
        <v/>
      </c>
      <c r="P175" s="8" t="str">
        <f t="shared" si="108"/>
        <v/>
      </c>
    </row>
    <row r="176" spans="1:16">
      <c r="A176" t="s">
        <v>2</v>
      </c>
      <c r="B176" s="20"/>
      <c r="C176" s="47" t="s">
        <v>126</v>
      </c>
      <c r="D176" s="47"/>
      <c r="E176" s="2"/>
      <c r="F176" s="2"/>
      <c r="G176" s="8">
        <f t="shared" si="141"/>
        <v>0</v>
      </c>
      <c r="H176" s="2"/>
      <c r="I176" s="2"/>
      <c r="J176" s="8">
        <f t="shared" si="142"/>
        <v>0</v>
      </c>
      <c r="K176" s="8">
        <f t="shared" si="143"/>
        <v>0</v>
      </c>
      <c r="L176" s="2"/>
      <c r="M176" s="2"/>
      <c r="N176" s="8">
        <f t="shared" si="144"/>
        <v>0</v>
      </c>
      <c r="O176" s="8" t="str">
        <f t="shared" si="108"/>
        <v/>
      </c>
      <c r="P176" s="8" t="str">
        <f t="shared" si="108"/>
        <v/>
      </c>
    </row>
    <row r="177" spans="1:16">
      <c r="A177" t="s">
        <v>2</v>
      </c>
      <c r="B177" s="20"/>
      <c r="C177" s="47" t="s">
        <v>127</v>
      </c>
      <c r="D177" s="47"/>
      <c r="E177" s="2"/>
      <c r="F177" s="2"/>
      <c r="G177" s="8">
        <f t="shared" si="141"/>
        <v>0</v>
      </c>
      <c r="H177" s="2"/>
      <c r="I177" s="2"/>
      <c r="J177" s="8">
        <f t="shared" si="142"/>
        <v>0</v>
      </c>
      <c r="K177" s="8">
        <f t="shared" si="143"/>
        <v>0</v>
      </c>
      <c r="L177" s="2"/>
      <c r="M177" s="2"/>
      <c r="N177" s="8">
        <f t="shared" si="144"/>
        <v>0</v>
      </c>
      <c r="O177" s="8" t="str">
        <f t="shared" si="108"/>
        <v/>
      </c>
      <c r="P177" s="8" t="str">
        <f t="shared" si="108"/>
        <v/>
      </c>
    </row>
    <row r="178" spans="1:16">
      <c r="A178" t="s">
        <v>2</v>
      </c>
      <c r="B178" s="20"/>
      <c r="C178" s="47" t="s">
        <v>128</v>
      </c>
      <c r="D178" s="47"/>
      <c r="E178" s="2"/>
      <c r="F178" s="2"/>
      <c r="G178" s="8">
        <f t="shared" si="141"/>
        <v>0</v>
      </c>
      <c r="H178" s="2">
        <v>418</v>
      </c>
      <c r="I178" s="2"/>
      <c r="J178" s="8">
        <f t="shared" si="142"/>
        <v>418</v>
      </c>
      <c r="K178" s="8">
        <f t="shared" si="143"/>
        <v>418</v>
      </c>
      <c r="L178" s="2">
        <v>11300</v>
      </c>
      <c r="M178" s="2"/>
      <c r="N178" s="8">
        <f t="shared" si="144"/>
        <v>11300</v>
      </c>
      <c r="O178" s="8">
        <f t="shared" si="108"/>
        <v>27033.49</v>
      </c>
      <c r="P178" s="8" t="str">
        <f t="shared" si="108"/>
        <v/>
      </c>
    </row>
    <row r="179" spans="1:16">
      <c r="A179" t="s">
        <v>2</v>
      </c>
      <c r="B179" s="20"/>
      <c r="C179" s="47" t="s">
        <v>129</v>
      </c>
      <c r="D179" s="47"/>
      <c r="E179" s="2"/>
      <c r="F179" s="2"/>
      <c r="G179" s="8">
        <f t="shared" si="141"/>
        <v>0</v>
      </c>
      <c r="H179" s="2"/>
      <c r="I179" s="2"/>
      <c r="J179" s="8">
        <f t="shared" si="142"/>
        <v>0</v>
      </c>
      <c r="K179" s="8">
        <f t="shared" si="143"/>
        <v>0</v>
      </c>
      <c r="L179" s="2"/>
      <c r="M179" s="2"/>
      <c r="N179" s="8">
        <f t="shared" si="144"/>
        <v>0</v>
      </c>
      <c r="O179" s="8" t="str">
        <f t="shared" si="108"/>
        <v/>
      </c>
      <c r="P179" s="8" t="str">
        <f t="shared" si="108"/>
        <v/>
      </c>
    </row>
    <row r="180" spans="1:16">
      <c r="A180" t="s">
        <v>2</v>
      </c>
      <c r="B180" s="20"/>
      <c r="C180" s="47" t="s">
        <v>130</v>
      </c>
      <c r="D180" s="47"/>
      <c r="E180" s="2"/>
      <c r="F180" s="2"/>
      <c r="G180" s="8">
        <f t="shared" si="141"/>
        <v>0</v>
      </c>
      <c r="H180" s="2"/>
      <c r="I180" s="2"/>
      <c r="J180" s="8">
        <f t="shared" si="142"/>
        <v>0</v>
      </c>
      <c r="K180" s="8">
        <f t="shared" si="143"/>
        <v>0</v>
      </c>
      <c r="L180" s="2"/>
      <c r="M180" s="2"/>
      <c r="N180" s="8">
        <f t="shared" si="144"/>
        <v>0</v>
      </c>
      <c r="O180" s="8" t="str">
        <f t="shared" si="108"/>
        <v/>
      </c>
      <c r="P180" s="8" t="str">
        <f t="shared" si="108"/>
        <v/>
      </c>
    </row>
    <row r="181" spans="1:16">
      <c r="A181" t="s">
        <v>2</v>
      </c>
      <c r="B181" s="20"/>
      <c r="C181" s="18" t="s">
        <v>131</v>
      </c>
      <c r="D181" s="19"/>
      <c r="E181" s="7">
        <f t="shared" ref="E181:N181" si="145">SUM(E171:E180)</f>
        <v>4</v>
      </c>
      <c r="F181" s="7">
        <f t="shared" si="145"/>
        <v>0</v>
      </c>
      <c r="G181" s="7">
        <f t="shared" si="145"/>
        <v>4</v>
      </c>
      <c r="H181" s="7">
        <f t="shared" si="145"/>
        <v>465</v>
      </c>
      <c r="I181" s="7">
        <f t="shared" si="145"/>
        <v>0</v>
      </c>
      <c r="J181" s="7">
        <f t="shared" si="145"/>
        <v>465</v>
      </c>
      <c r="K181" s="7">
        <f t="shared" si="145"/>
        <v>469</v>
      </c>
      <c r="L181" s="7">
        <f t="shared" si="145"/>
        <v>11350.063</v>
      </c>
      <c r="M181" s="7">
        <f t="shared" si="145"/>
        <v>0</v>
      </c>
      <c r="N181" s="7">
        <f t="shared" si="145"/>
        <v>11350.063</v>
      </c>
      <c r="O181" s="7">
        <f t="shared" si="108"/>
        <v>24408.74</v>
      </c>
      <c r="P181" s="7" t="str">
        <f t="shared" si="108"/>
        <v/>
      </c>
    </row>
    <row r="182" spans="1:16" ht="21">
      <c r="A182" t="s">
        <v>2</v>
      </c>
      <c r="B182" s="14" t="s">
        <v>132</v>
      </c>
      <c r="C182" s="14"/>
      <c r="D182" s="14"/>
      <c r="E182" s="5">
        <f>E99+E110+E116+E124+E132+E149+E159+E170+E181</f>
        <v>362</v>
      </c>
      <c r="F182" s="5">
        <f t="shared" ref="F182:N182" si="146">F99+F110+F116+F124+F132+F149+F159+F170+F181</f>
        <v>0</v>
      </c>
      <c r="G182" s="5">
        <f t="shared" si="146"/>
        <v>362</v>
      </c>
      <c r="H182" s="5">
        <f t="shared" si="146"/>
        <v>1894</v>
      </c>
      <c r="I182" s="5">
        <f t="shared" si="146"/>
        <v>0</v>
      </c>
      <c r="J182" s="5">
        <f t="shared" si="146"/>
        <v>1894</v>
      </c>
      <c r="K182" s="5">
        <f t="shared" si="146"/>
        <v>2256</v>
      </c>
      <c r="L182" s="5">
        <f t="shared" si="146"/>
        <v>14675.063</v>
      </c>
      <c r="M182" s="5">
        <f t="shared" si="146"/>
        <v>0</v>
      </c>
      <c r="N182" s="5">
        <f t="shared" si="146"/>
        <v>14675.063</v>
      </c>
      <c r="O182" s="5">
        <f t="shared" si="108"/>
        <v>7748.19</v>
      </c>
      <c r="P182" s="5" t="str">
        <f t="shared" si="108"/>
        <v/>
      </c>
    </row>
    <row r="183" spans="1:16" ht="18.75">
      <c r="B183" s="21" t="s">
        <v>136</v>
      </c>
      <c r="C183" s="21"/>
      <c r="D183" s="21"/>
      <c r="E183" s="21"/>
      <c r="F183" s="21"/>
      <c r="G183" s="21"/>
      <c r="H183" s="21"/>
      <c r="I183" s="21"/>
      <c r="J183" s="22" t="s">
        <v>3</v>
      </c>
      <c r="K183" s="22"/>
      <c r="L183" s="22"/>
      <c r="M183" s="48" t="s">
        <v>29</v>
      </c>
      <c r="N183" s="48"/>
      <c r="O183" s="48"/>
      <c r="P183" s="48"/>
    </row>
    <row r="184" spans="1:16" ht="15.75" customHeight="1">
      <c r="A184" t="s">
        <v>3</v>
      </c>
      <c r="B184" s="15" t="s">
        <v>30</v>
      </c>
      <c r="C184" s="15"/>
      <c r="D184" s="15"/>
      <c r="E184" s="49" t="s">
        <v>31</v>
      </c>
      <c r="F184" s="49"/>
      <c r="G184" s="49"/>
      <c r="H184" s="49" t="s">
        <v>32</v>
      </c>
      <c r="I184" s="49"/>
      <c r="J184" s="49"/>
      <c r="K184" s="49" t="s">
        <v>33</v>
      </c>
      <c r="L184" s="49" t="s">
        <v>34</v>
      </c>
      <c r="M184" s="49"/>
      <c r="N184" s="49"/>
      <c r="O184" s="50" t="s">
        <v>35</v>
      </c>
      <c r="P184" s="50"/>
    </row>
    <row r="185" spans="1:16" ht="15.75" customHeight="1">
      <c r="A185" t="s">
        <v>3</v>
      </c>
      <c r="B185" s="15"/>
      <c r="C185" s="15"/>
      <c r="D185" s="15"/>
      <c r="E185" s="49" t="s">
        <v>36</v>
      </c>
      <c r="F185" s="49" t="s">
        <v>37</v>
      </c>
      <c r="G185" s="49" t="s">
        <v>0</v>
      </c>
      <c r="H185" s="49" t="s">
        <v>36</v>
      </c>
      <c r="I185" s="49" t="s">
        <v>37</v>
      </c>
      <c r="J185" s="49" t="s">
        <v>0</v>
      </c>
      <c r="K185" s="49"/>
      <c r="L185" s="49" t="s">
        <v>36</v>
      </c>
      <c r="M185" s="49" t="s">
        <v>37</v>
      </c>
      <c r="N185" s="49" t="s">
        <v>0</v>
      </c>
      <c r="O185" s="1" t="s">
        <v>36</v>
      </c>
      <c r="P185" s="1" t="s">
        <v>37</v>
      </c>
    </row>
    <row r="186" spans="1:16" ht="14.25" customHeight="1">
      <c r="A186" t="s">
        <v>3</v>
      </c>
      <c r="B186" s="20" t="s">
        <v>38</v>
      </c>
      <c r="C186" s="47" t="s">
        <v>39</v>
      </c>
      <c r="D186" s="47"/>
      <c r="E186" s="2">
        <v>1</v>
      </c>
      <c r="F186" s="2"/>
      <c r="G186" s="8">
        <f t="shared" ref="G186:G189" si="147">E186+F186</f>
        <v>1</v>
      </c>
      <c r="H186" s="2">
        <v>10</v>
      </c>
      <c r="I186" s="2"/>
      <c r="J186" s="8">
        <f t="shared" ref="J186:J189" si="148">H186+I186</f>
        <v>10</v>
      </c>
      <c r="K186" s="8">
        <f t="shared" ref="K186:K189" si="149">J186+G186</f>
        <v>11</v>
      </c>
      <c r="L186" s="2">
        <v>65</v>
      </c>
      <c r="M186" s="2"/>
      <c r="N186" s="8">
        <f t="shared" ref="N186:N189" si="150">L186+M186</f>
        <v>65</v>
      </c>
      <c r="O186" s="8">
        <f t="shared" ref="O186:P201" si="151">IF(H186&gt;0,ROUND(L186/H186*1000,2),"")</f>
        <v>6500</v>
      </c>
      <c r="P186" s="8" t="str">
        <f t="shared" si="151"/>
        <v/>
      </c>
    </row>
    <row r="187" spans="1:16">
      <c r="A187" t="s">
        <v>3</v>
      </c>
      <c r="B187" s="20"/>
      <c r="C187" s="47" t="s">
        <v>40</v>
      </c>
      <c r="D187" s="47"/>
      <c r="E187" s="2"/>
      <c r="F187" s="2"/>
      <c r="G187" s="8">
        <f t="shared" si="147"/>
        <v>0</v>
      </c>
      <c r="H187" s="2"/>
      <c r="I187" s="2"/>
      <c r="J187" s="8">
        <f t="shared" si="148"/>
        <v>0</v>
      </c>
      <c r="K187" s="8">
        <f t="shared" si="149"/>
        <v>0</v>
      </c>
      <c r="L187" s="2"/>
      <c r="M187" s="2"/>
      <c r="N187" s="8">
        <f t="shared" si="150"/>
        <v>0</v>
      </c>
      <c r="O187" s="8" t="str">
        <f t="shared" si="151"/>
        <v/>
      </c>
      <c r="P187" s="8" t="str">
        <f t="shared" si="151"/>
        <v/>
      </c>
    </row>
    <row r="188" spans="1:16">
      <c r="A188" t="s">
        <v>3</v>
      </c>
      <c r="B188" s="20"/>
      <c r="C188" s="47" t="s">
        <v>41</v>
      </c>
      <c r="D188" s="47"/>
      <c r="E188" s="2">
        <v>42.2</v>
      </c>
      <c r="F188" s="2"/>
      <c r="G188" s="8">
        <f t="shared" si="147"/>
        <v>42.2</v>
      </c>
      <c r="H188" s="2">
        <v>63</v>
      </c>
      <c r="I188" s="2"/>
      <c r="J188" s="8">
        <f t="shared" si="148"/>
        <v>63</v>
      </c>
      <c r="K188" s="8">
        <f t="shared" si="149"/>
        <v>105.2</v>
      </c>
      <c r="L188" s="2">
        <v>1750</v>
      </c>
      <c r="M188" s="2"/>
      <c r="N188" s="8">
        <f t="shared" si="150"/>
        <v>1750</v>
      </c>
      <c r="O188" s="8">
        <f t="shared" si="151"/>
        <v>27777.78</v>
      </c>
      <c r="P188" s="8" t="str">
        <f t="shared" si="151"/>
        <v/>
      </c>
    </row>
    <row r="189" spans="1:16">
      <c r="A189" t="s">
        <v>3</v>
      </c>
      <c r="B189" s="20"/>
      <c r="C189" s="47" t="s">
        <v>42</v>
      </c>
      <c r="D189" s="47"/>
      <c r="E189" s="2"/>
      <c r="F189" s="2"/>
      <c r="G189" s="8">
        <f t="shared" si="147"/>
        <v>0</v>
      </c>
      <c r="H189" s="2"/>
      <c r="I189" s="2"/>
      <c r="J189" s="8">
        <f t="shared" si="148"/>
        <v>0</v>
      </c>
      <c r="K189" s="8">
        <f t="shared" si="149"/>
        <v>0</v>
      </c>
      <c r="L189" s="2"/>
      <c r="M189" s="2"/>
      <c r="N189" s="8">
        <f t="shared" si="150"/>
        <v>0</v>
      </c>
      <c r="O189" s="8" t="str">
        <f t="shared" si="151"/>
        <v/>
      </c>
      <c r="P189" s="8" t="str">
        <f t="shared" si="151"/>
        <v/>
      </c>
    </row>
    <row r="190" spans="1:16">
      <c r="A190" t="s">
        <v>3</v>
      </c>
      <c r="B190" s="20"/>
      <c r="C190" s="18" t="s">
        <v>43</v>
      </c>
      <c r="D190" s="19"/>
      <c r="E190" s="7">
        <f t="shared" ref="E190:N190" si="152">SUM(E186:E189)</f>
        <v>43.2</v>
      </c>
      <c r="F190" s="7">
        <f t="shared" si="152"/>
        <v>0</v>
      </c>
      <c r="G190" s="7">
        <f t="shared" si="152"/>
        <v>43.2</v>
      </c>
      <c r="H190" s="7">
        <f t="shared" si="152"/>
        <v>73</v>
      </c>
      <c r="I190" s="7">
        <f t="shared" si="152"/>
        <v>0</v>
      </c>
      <c r="J190" s="7">
        <f t="shared" si="152"/>
        <v>73</v>
      </c>
      <c r="K190" s="7">
        <f t="shared" si="152"/>
        <v>116.2</v>
      </c>
      <c r="L190" s="7">
        <f t="shared" si="152"/>
        <v>1815</v>
      </c>
      <c r="M190" s="7">
        <f t="shared" si="152"/>
        <v>0</v>
      </c>
      <c r="N190" s="7">
        <f t="shared" si="152"/>
        <v>1815</v>
      </c>
      <c r="O190" s="7">
        <f t="shared" si="151"/>
        <v>24863.01</v>
      </c>
      <c r="P190" s="7" t="str">
        <f t="shared" si="151"/>
        <v/>
      </c>
    </row>
    <row r="191" spans="1:16" ht="14.25" customHeight="1">
      <c r="A191" t="s">
        <v>3</v>
      </c>
      <c r="B191" s="20" t="s">
        <v>44</v>
      </c>
      <c r="C191" s="47" t="s">
        <v>45</v>
      </c>
      <c r="D191" s="47"/>
      <c r="E191" s="2"/>
      <c r="F191" s="2"/>
      <c r="G191" s="8">
        <f t="shared" ref="G191:G200" si="153">E191+F191</f>
        <v>0</v>
      </c>
      <c r="H191" s="2"/>
      <c r="I191" s="2"/>
      <c r="J191" s="8">
        <f t="shared" ref="J191:J200" si="154">H191+I191</f>
        <v>0</v>
      </c>
      <c r="K191" s="8">
        <f t="shared" ref="K191:K200" si="155">J191+G191</f>
        <v>0</v>
      </c>
      <c r="L191" s="2"/>
      <c r="M191" s="2"/>
      <c r="N191" s="8">
        <f t="shared" ref="N191:N200" si="156">L191+M191</f>
        <v>0</v>
      </c>
      <c r="O191" s="8" t="str">
        <f t="shared" si="151"/>
        <v/>
      </c>
      <c r="P191" s="8" t="str">
        <f t="shared" si="151"/>
        <v/>
      </c>
    </row>
    <row r="192" spans="1:16">
      <c r="A192" t="s">
        <v>3</v>
      </c>
      <c r="B192" s="20"/>
      <c r="C192" s="47" t="s">
        <v>46</v>
      </c>
      <c r="D192" s="47"/>
      <c r="E192" s="2"/>
      <c r="F192" s="2"/>
      <c r="G192" s="8">
        <f t="shared" si="153"/>
        <v>0</v>
      </c>
      <c r="H192" s="2"/>
      <c r="I192" s="2"/>
      <c r="J192" s="8">
        <f t="shared" si="154"/>
        <v>0</v>
      </c>
      <c r="K192" s="8">
        <f t="shared" si="155"/>
        <v>0</v>
      </c>
      <c r="L192" s="2"/>
      <c r="M192" s="2"/>
      <c r="N192" s="8">
        <f t="shared" si="156"/>
        <v>0</v>
      </c>
      <c r="O192" s="8" t="str">
        <f t="shared" si="151"/>
        <v/>
      </c>
      <c r="P192" s="8" t="str">
        <f t="shared" si="151"/>
        <v/>
      </c>
    </row>
    <row r="193" spans="1:16">
      <c r="A193" t="s">
        <v>3</v>
      </c>
      <c r="B193" s="20"/>
      <c r="C193" s="47" t="s">
        <v>47</v>
      </c>
      <c r="D193" s="47"/>
      <c r="E193" s="2">
        <v>1</v>
      </c>
      <c r="F193" s="2"/>
      <c r="G193" s="8">
        <f t="shared" si="153"/>
        <v>1</v>
      </c>
      <c r="H193" s="2">
        <v>19</v>
      </c>
      <c r="I193" s="2"/>
      <c r="J193" s="8">
        <f t="shared" si="154"/>
        <v>19</v>
      </c>
      <c r="K193" s="8">
        <f t="shared" si="155"/>
        <v>20</v>
      </c>
      <c r="L193" s="2"/>
      <c r="M193" s="2"/>
      <c r="N193" s="8">
        <f t="shared" si="156"/>
        <v>0</v>
      </c>
      <c r="O193" s="8">
        <f t="shared" si="151"/>
        <v>0</v>
      </c>
      <c r="P193" s="8" t="str">
        <f t="shared" si="151"/>
        <v/>
      </c>
    </row>
    <row r="194" spans="1:16">
      <c r="A194" t="s">
        <v>3</v>
      </c>
      <c r="B194" s="20"/>
      <c r="C194" s="47" t="s">
        <v>48</v>
      </c>
      <c r="D194" s="47"/>
      <c r="E194" s="2"/>
      <c r="F194" s="2"/>
      <c r="G194" s="8">
        <f t="shared" si="153"/>
        <v>0</v>
      </c>
      <c r="H194" s="2"/>
      <c r="I194" s="2"/>
      <c r="J194" s="8">
        <f t="shared" si="154"/>
        <v>0</v>
      </c>
      <c r="K194" s="8">
        <f t="shared" si="155"/>
        <v>0</v>
      </c>
      <c r="L194" s="2"/>
      <c r="M194" s="2"/>
      <c r="N194" s="8">
        <f t="shared" si="156"/>
        <v>0</v>
      </c>
      <c r="O194" s="8" t="str">
        <f t="shared" si="151"/>
        <v/>
      </c>
      <c r="P194" s="8" t="str">
        <f t="shared" si="151"/>
        <v/>
      </c>
    </row>
    <row r="195" spans="1:16">
      <c r="A195" t="s">
        <v>3</v>
      </c>
      <c r="B195" s="20"/>
      <c r="C195" s="47" t="s">
        <v>49</v>
      </c>
      <c r="D195" s="47"/>
      <c r="E195" s="2">
        <v>1</v>
      </c>
      <c r="F195" s="2"/>
      <c r="G195" s="8">
        <f t="shared" si="153"/>
        <v>1</v>
      </c>
      <c r="H195" s="2">
        <v>35</v>
      </c>
      <c r="I195" s="2"/>
      <c r="J195" s="8">
        <f t="shared" si="154"/>
        <v>35</v>
      </c>
      <c r="K195" s="8">
        <f t="shared" si="155"/>
        <v>36</v>
      </c>
      <c r="L195" s="2">
        <v>45</v>
      </c>
      <c r="M195" s="2"/>
      <c r="N195" s="8">
        <f t="shared" si="156"/>
        <v>45</v>
      </c>
      <c r="O195" s="8">
        <f t="shared" si="151"/>
        <v>1285.71</v>
      </c>
      <c r="P195" s="8" t="str">
        <f t="shared" si="151"/>
        <v/>
      </c>
    </row>
    <row r="196" spans="1:16">
      <c r="A196" t="s">
        <v>3</v>
      </c>
      <c r="B196" s="20"/>
      <c r="C196" s="47" t="s">
        <v>50</v>
      </c>
      <c r="D196" s="47"/>
      <c r="E196" s="2"/>
      <c r="F196" s="2"/>
      <c r="G196" s="8">
        <f t="shared" si="153"/>
        <v>0</v>
      </c>
      <c r="H196" s="2"/>
      <c r="I196" s="2"/>
      <c r="J196" s="8">
        <f t="shared" si="154"/>
        <v>0</v>
      </c>
      <c r="K196" s="8">
        <f t="shared" si="155"/>
        <v>0</v>
      </c>
      <c r="L196" s="2"/>
      <c r="M196" s="2"/>
      <c r="N196" s="8">
        <f t="shared" si="156"/>
        <v>0</v>
      </c>
      <c r="O196" s="8" t="str">
        <f t="shared" si="151"/>
        <v/>
      </c>
      <c r="P196" s="8" t="str">
        <f t="shared" si="151"/>
        <v/>
      </c>
    </row>
    <row r="197" spans="1:16">
      <c r="A197" t="s">
        <v>3</v>
      </c>
      <c r="B197" s="20"/>
      <c r="C197" s="47" t="s">
        <v>51</v>
      </c>
      <c r="D197" s="47"/>
      <c r="E197" s="2"/>
      <c r="F197" s="2"/>
      <c r="G197" s="8">
        <f t="shared" si="153"/>
        <v>0</v>
      </c>
      <c r="H197" s="2">
        <v>25.5</v>
      </c>
      <c r="I197" s="2"/>
      <c r="J197" s="8">
        <f t="shared" si="154"/>
        <v>25.5</v>
      </c>
      <c r="K197" s="8">
        <f t="shared" si="155"/>
        <v>25.5</v>
      </c>
      <c r="L197" s="2">
        <v>12.5</v>
      </c>
      <c r="M197" s="2"/>
      <c r="N197" s="8">
        <f t="shared" si="156"/>
        <v>12.5</v>
      </c>
      <c r="O197" s="8">
        <f t="shared" si="151"/>
        <v>490.2</v>
      </c>
      <c r="P197" s="8" t="str">
        <f t="shared" si="151"/>
        <v/>
      </c>
    </row>
    <row r="198" spans="1:16">
      <c r="A198" t="s">
        <v>3</v>
      </c>
      <c r="B198" s="20"/>
      <c r="C198" s="47" t="s">
        <v>52</v>
      </c>
      <c r="D198" s="47"/>
      <c r="E198" s="2"/>
      <c r="F198" s="2"/>
      <c r="G198" s="8">
        <f t="shared" si="153"/>
        <v>0</v>
      </c>
      <c r="H198" s="2"/>
      <c r="I198" s="2"/>
      <c r="J198" s="8">
        <f t="shared" si="154"/>
        <v>0</v>
      </c>
      <c r="K198" s="8">
        <f t="shared" si="155"/>
        <v>0</v>
      </c>
      <c r="L198" s="2"/>
      <c r="M198" s="2"/>
      <c r="N198" s="8">
        <f t="shared" si="156"/>
        <v>0</v>
      </c>
      <c r="O198" s="8" t="str">
        <f t="shared" si="151"/>
        <v/>
      </c>
      <c r="P198" s="8" t="str">
        <f t="shared" si="151"/>
        <v/>
      </c>
    </row>
    <row r="199" spans="1:16">
      <c r="A199" t="s">
        <v>3</v>
      </c>
      <c r="B199" s="20"/>
      <c r="C199" s="47" t="s">
        <v>53</v>
      </c>
      <c r="D199" s="47"/>
      <c r="E199" s="2"/>
      <c r="F199" s="2"/>
      <c r="G199" s="8">
        <f t="shared" si="153"/>
        <v>0</v>
      </c>
      <c r="H199" s="2"/>
      <c r="I199" s="2"/>
      <c r="J199" s="8">
        <f t="shared" si="154"/>
        <v>0</v>
      </c>
      <c r="K199" s="8">
        <f t="shared" si="155"/>
        <v>0</v>
      </c>
      <c r="L199" s="2"/>
      <c r="M199" s="2"/>
      <c r="N199" s="8">
        <f t="shared" si="156"/>
        <v>0</v>
      </c>
      <c r="O199" s="8" t="str">
        <f t="shared" si="151"/>
        <v/>
      </c>
      <c r="P199" s="8" t="str">
        <f t="shared" si="151"/>
        <v/>
      </c>
    </row>
    <row r="200" spans="1:16">
      <c r="A200" t="s">
        <v>3</v>
      </c>
      <c r="B200" s="20"/>
      <c r="C200" s="47" t="s">
        <v>54</v>
      </c>
      <c r="D200" s="47"/>
      <c r="E200" s="2"/>
      <c r="F200" s="2"/>
      <c r="G200" s="8">
        <f t="shared" si="153"/>
        <v>0</v>
      </c>
      <c r="H200" s="2"/>
      <c r="I200" s="2"/>
      <c r="J200" s="8">
        <f t="shared" si="154"/>
        <v>0</v>
      </c>
      <c r="K200" s="8">
        <f t="shared" si="155"/>
        <v>0</v>
      </c>
      <c r="L200" s="2"/>
      <c r="M200" s="2"/>
      <c r="N200" s="8">
        <f t="shared" si="156"/>
        <v>0</v>
      </c>
      <c r="O200" s="8" t="str">
        <f t="shared" si="151"/>
        <v/>
      </c>
      <c r="P200" s="8" t="str">
        <f t="shared" si="151"/>
        <v/>
      </c>
    </row>
    <row r="201" spans="1:16">
      <c r="A201" t="s">
        <v>3</v>
      </c>
      <c r="B201" s="20"/>
      <c r="C201" s="18" t="s">
        <v>55</v>
      </c>
      <c r="D201" s="19"/>
      <c r="E201" s="7">
        <f t="shared" ref="E201:N201" si="157">SUM(E191:E200)</f>
        <v>2</v>
      </c>
      <c r="F201" s="7">
        <f t="shared" si="157"/>
        <v>0</v>
      </c>
      <c r="G201" s="7">
        <f t="shared" si="157"/>
        <v>2</v>
      </c>
      <c r="H201" s="7">
        <f t="shared" si="157"/>
        <v>79.5</v>
      </c>
      <c r="I201" s="7">
        <f t="shared" si="157"/>
        <v>0</v>
      </c>
      <c r="J201" s="7">
        <f t="shared" si="157"/>
        <v>79.5</v>
      </c>
      <c r="K201" s="7">
        <f t="shared" si="157"/>
        <v>81.5</v>
      </c>
      <c r="L201" s="7">
        <f t="shared" si="157"/>
        <v>57.5</v>
      </c>
      <c r="M201" s="7">
        <f t="shared" si="157"/>
        <v>0</v>
      </c>
      <c r="N201" s="7">
        <f t="shared" si="157"/>
        <v>57.5</v>
      </c>
      <c r="O201" s="7">
        <f t="shared" si="151"/>
        <v>723.27</v>
      </c>
      <c r="P201" s="7" t="str">
        <f t="shared" si="151"/>
        <v/>
      </c>
    </row>
    <row r="202" spans="1:16" ht="14.25" customHeight="1">
      <c r="A202" t="s">
        <v>3</v>
      </c>
      <c r="B202" s="20" t="s">
        <v>56</v>
      </c>
      <c r="C202" s="47" t="s">
        <v>57</v>
      </c>
      <c r="D202" s="47"/>
      <c r="E202" s="2">
        <v>3.1</v>
      </c>
      <c r="F202" s="2"/>
      <c r="G202" s="8">
        <f t="shared" ref="G202:G206" si="158">E202+F202</f>
        <v>3.1</v>
      </c>
      <c r="H202" s="2">
        <v>270.10000000000002</v>
      </c>
      <c r="I202" s="2"/>
      <c r="J202" s="8">
        <f t="shared" ref="J202:J206" si="159">H202+I202</f>
        <v>270.10000000000002</v>
      </c>
      <c r="K202" s="8">
        <f t="shared" ref="K202:K206" si="160">J202+G202</f>
        <v>273.20000000000005</v>
      </c>
      <c r="L202" s="2">
        <v>2352</v>
      </c>
      <c r="M202" s="2"/>
      <c r="N202" s="8">
        <f t="shared" ref="N202:N206" si="161">L202+M202</f>
        <v>2352</v>
      </c>
      <c r="O202" s="8">
        <f t="shared" ref="O202:P273" si="162">IF(H202&gt;0,ROUND(L202/H202*1000,2),"")</f>
        <v>8707.89</v>
      </c>
      <c r="P202" s="8" t="str">
        <f t="shared" si="162"/>
        <v/>
      </c>
    </row>
    <row r="203" spans="1:16">
      <c r="A203" t="s">
        <v>3</v>
      </c>
      <c r="B203" s="20"/>
      <c r="C203" s="47" t="s">
        <v>58</v>
      </c>
      <c r="D203" s="47"/>
      <c r="E203" s="2"/>
      <c r="F203" s="2"/>
      <c r="G203" s="8">
        <f t="shared" si="158"/>
        <v>0</v>
      </c>
      <c r="H203" s="2"/>
      <c r="I203" s="2"/>
      <c r="J203" s="8">
        <f t="shared" si="159"/>
        <v>0</v>
      </c>
      <c r="K203" s="8">
        <f t="shared" si="160"/>
        <v>0</v>
      </c>
      <c r="L203" s="2"/>
      <c r="M203" s="2"/>
      <c r="N203" s="8">
        <f t="shared" si="161"/>
        <v>0</v>
      </c>
      <c r="O203" s="8" t="str">
        <f t="shared" si="162"/>
        <v/>
      </c>
      <c r="P203" s="8" t="str">
        <f t="shared" si="162"/>
        <v/>
      </c>
    </row>
    <row r="204" spans="1:16">
      <c r="A204" t="s">
        <v>3</v>
      </c>
      <c r="B204" s="20"/>
      <c r="C204" s="47" t="s">
        <v>59</v>
      </c>
      <c r="D204" s="47"/>
      <c r="E204" s="2"/>
      <c r="F204" s="2"/>
      <c r="G204" s="8">
        <f t="shared" si="158"/>
        <v>0</v>
      </c>
      <c r="H204" s="2"/>
      <c r="I204" s="2"/>
      <c r="J204" s="8">
        <f t="shared" si="159"/>
        <v>0</v>
      </c>
      <c r="K204" s="8">
        <f t="shared" si="160"/>
        <v>0</v>
      </c>
      <c r="L204" s="2"/>
      <c r="M204" s="2"/>
      <c r="N204" s="8">
        <f t="shared" si="161"/>
        <v>0</v>
      </c>
      <c r="O204" s="8" t="str">
        <f t="shared" si="162"/>
        <v/>
      </c>
      <c r="P204" s="8" t="str">
        <f t="shared" si="162"/>
        <v/>
      </c>
    </row>
    <row r="205" spans="1:16">
      <c r="A205" t="s">
        <v>3</v>
      </c>
      <c r="B205" s="20"/>
      <c r="C205" s="47" t="s">
        <v>60</v>
      </c>
      <c r="D205" s="47"/>
      <c r="E205" s="2"/>
      <c r="F205" s="2"/>
      <c r="G205" s="8">
        <f t="shared" si="158"/>
        <v>0</v>
      </c>
      <c r="H205" s="2"/>
      <c r="I205" s="2"/>
      <c r="J205" s="8">
        <f t="shared" si="159"/>
        <v>0</v>
      </c>
      <c r="K205" s="8">
        <f t="shared" si="160"/>
        <v>0</v>
      </c>
      <c r="L205" s="2"/>
      <c r="M205" s="2"/>
      <c r="N205" s="8">
        <f t="shared" si="161"/>
        <v>0</v>
      </c>
      <c r="O205" s="8" t="str">
        <f t="shared" si="162"/>
        <v/>
      </c>
      <c r="P205" s="8" t="str">
        <f t="shared" si="162"/>
        <v/>
      </c>
    </row>
    <row r="206" spans="1:16">
      <c r="A206" t="s">
        <v>3</v>
      </c>
      <c r="B206" s="20"/>
      <c r="C206" s="47" t="s">
        <v>61</v>
      </c>
      <c r="D206" s="47"/>
      <c r="E206" s="2"/>
      <c r="F206" s="2"/>
      <c r="G206" s="8">
        <f t="shared" si="158"/>
        <v>0</v>
      </c>
      <c r="H206" s="2"/>
      <c r="I206" s="2"/>
      <c r="J206" s="8">
        <f t="shared" si="159"/>
        <v>0</v>
      </c>
      <c r="K206" s="8">
        <f t="shared" si="160"/>
        <v>0</v>
      </c>
      <c r="L206" s="2"/>
      <c r="M206" s="2"/>
      <c r="N206" s="8">
        <f t="shared" si="161"/>
        <v>0</v>
      </c>
      <c r="O206" s="8" t="str">
        <f t="shared" si="162"/>
        <v/>
      </c>
      <c r="P206" s="8" t="str">
        <f t="shared" si="162"/>
        <v/>
      </c>
    </row>
    <row r="207" spans="1:16">
      <c r="A207" t="s">
        <v>3</v>
      </c>
      <c r="B207" s="20"/>
      <c r="C207" s="18" t="s">
        <v>62</v>
      </c>
      <c r="D207" s="19"/>
      <c r="E207" s="7">
        <f t="shared" ref="E207:N207" si="163">SUM(E202:E206)</f>
        <v>3.1</v>
      </c>
      <c r="F207" s="7">
        <f t="shared" si="163"/>
        <v>0</v>
      </c>
      <c r="G207" s="7">
        <f t="shared" si="163"/>
        <v>3.1</v>
      </c>
      <c r="H207" s="7">
        <f t="shared" si="163"/>
        <v>270.10000000000002</v>
      </c>
      <c r="I207" s="7">
        <f t="shared" si="163"/>
        <v>0</v>
      </c>
      <c r="J207" s="7">
        <f t="shared" si="163"/>
        <v>270.10000000000002</v>
      </c>
      <c r="K207" s="7">
        <f t="shared" si="163"/>
        <v>273.20000000000005</v>
      </c>
      <c r="L207" s="7">
        <f t="shared" si="163"/>
        <v>2352</v>
      </c>
      <c r="M207" s="7">
        <f t="shared" si="163"/>
        <v>0</v>
      </c>
      <c r="N207" s="7">
        <f t="shared" si="163"/>
        <v>2352</v>
      </c>
      <c r="O207" s="7">
        <f t="shared" si="162"/>
        <v>8707.89</v>
      </c>
      <c r="P207" s="7" t="str">
        <f t="shared" si="162"/>
        <v/>
      </c>
    </row>
    <row r="208" spans="1:16" ht="14.25" customHeight="1">
      <c r="A208" t="s">
        <v>3</v>
      </c>
      <c r="B208" s="56" t="s">
        <v>63</v>
      </c>
      <c r="C208" s="59" t="s">
        <v>64</v>
      </c>
      <c r="D208" s="60"/>
      <c r="E208" s="2">
        <v>406</v>
      </c>
      <c r="F208" s="2"/>
      <c r="G208" s="8">
        <f t="shared" ref="G208:G214" si="164">E208+F208</f>
        <v>406</v>
      </c>
      <c r="H208" s="2">
        <v>1365</v>
      </c>
      <c r="I208" s="2"/>
      <c r="J208" s="8">
        <f t="shared" ref="J208:J214" si="165">H208+I208</f>
        <v>1365</v>
      </c>
      <c r="K208" s="8">
        <f t="shared" ref="K208:K214" si="166">J208+G208</f>
        <v>1771</v>
      </c>
      <c r="L208" s="2">
        <v>1950</v>
      </c>
      <c r="M208" s="2"/>
      <c r="N208" s="8">
        <f t="shared" ref="N208:N214" si="167">L208+M208</f>
        <v>1950</v>
      </c>
      <c r="O208" s="8">
        <f t="shared" si="162"/>
        <v>1428.57</v>
      </c>
      <c r="P208" s="8" t="str">
        <f t="shared" si="162"/>
        <v/>
      </c>
    </row>
    <row r="209" spans="1:16">
      <c r="A209" t="s">
        <v>3</v>
      </c>
      <c r="B209" s="57"/>
      <c r="C209" s="59" t="s">
        <v>65</v>
      </c>
      <c r="D209" s="60"/>
      <c r="E209" s="2">
        <v>18</v>
      </c>
      <c r="F209" s="2"/>
      <c r="G209" s="8">
        <f t="shared" si="164"/>
        <v>18</v>
      </c>
      <c r="H209" s="2">
        <v>302</v>
      </c>
      <c r="I209" s="2"/>
      <c r="J209" s="8">
        <f t="shared" si="165"/>
        <v>302</v>
      </c>
      <c r="K209" s="8">
        <f t="shared" si="166"/>
        <v>320</v>
      </c>
      <c r="L209" s="2">
        <v>165</v>
      </c>
      <c r="M209" s="2"/>
      <c r="N209" s="8">
        <f t="shared" si="167"/>
        <v>165</v>
      </c>
      <c r="O209" s="8">
        <f t="shared" si="162"/>
        <v>546.36</v>
      </c>
      <c r="P209" s="8" t="str">
        <f t="shared" si="162"/>
        <v/>
      </c>
    </row>
    <row r="210" spans="1:16">
      <c r="A210" t="s">
        <v>3</v>
      </c>
      <c r="B210" s="57"/>
      <c r="C210" s="59" t="s">
        <v>66</v>
      </c>
      <c r="D210" s="60"/>
      <c r="E210" s="2">
        <v>22.5</v>
      </c>
      <c r="F210" s="2"/>
      <c r="G210" s="8">
        <f t="shared" si="164"/>
        <v>22.5</v>
      </c>
      <c r="H210" s="2">
        <v>100</v>
      </c>
      <c r="I210" s="2"/>
      <c r="J210" s="8">
        <f t="shared" si="165"/>
        <v>100</v>
      </c>
      <c r="K210" s="8">
        <f t="shared" si="166"/>
        <v>122.5</v>
      </c>
      <c r="L210" s="2">
        <v>102</v>
      </c>
      <c r="M210" s="2"/>
      <c r="N210" s="8">
        <f t="shared" si="167"/>
        <v>102</v>
      </c>
      <c r="O210" s="8">
        <f t="shared" si="162"/>
        <v>1020</v>
      </c>
      <c r="P210" s="8" t="str">
        <f t="shared" si="162"/>
        <v/>
      </c>
    </row>
    <row r="211" spans="1:16">
      <c r="A211" t="s">
        <v>3</v>
      </c>
      <c r="B211" s="57"/>
      <c r="C211" s="59" t="s">
        <v>67</v>
      </c>
      <c r="D211" s="60"/>
      <c r="E211" s="2"/>
      <c r="F211" s="2"/>
      <c r="G211" s="8">
        <f t="shared" si="164"/>
        <v>0</v>
      </c>
      <c r="H211" s="2"/>
      <c r="I211" s="2"/>
      <c r="J211" s="8">
        <f t="shared" si="165"/>
        <v>0</v>
      </c>
      <c r="K211" s="8">
        <f t="shared" si="166"/>
        <v>0</v>
      </c>
      <c r="L211" s="2"/>
      <c r="M211" s="2"/>
      <c r="N211" s="8">
        <f t="shared" si="167"/>
        <v>0</v>
      </c>
      <c r="O211" s="8" t="str">
        <f t="shared" si="162"/>
        <v/>
      </c>
      <c r="P211" s="8" t="str">
        <f t="shared" si="162"/>
        <v/>
      </c>
    </row>
    <row r="212" spans="1:16">
      <c r="A212" t="s">
        <v>3</v>
      </c>
      <c r="B212" s="57"/>
      <c r="C212" s="59" t="s">
        <v>68</v>
      </c>
      <c r="D212" s="60"/>
      <c r="E212" s="2"/>
      <c r="F212" s="2"/>
      <c r="G212" s="8">
        <f t="shared" si="164"/>
        <v>0</v>
      </c>
      <c r="H212" s="2"/>
      <c r="I212" s="2"/>
      <c r="J212" s="8">
        <f t="shared" si="165"/>
        <v>0</v>
      </c>
      <c r="K212" s="8">
        <f t="shared" si="166"/>
        <v>0</v>
      </c>
      <c r="L212" s="2"/>
      <c r="M212" s="2"/>
      <c r="N212" s="8">
        <f t="shared" si="167"/>
        <v>0</v>
      </c>
      <c r="O212" s="8" t="str">
        <f t="shared" si="162"/>
        <v/>
      </c>
      <c r="P212" s="8" t="str">
        <f t="shared" si="162"/>
        <v/>
      </c>
    </row>
    <row r="213" spans="1:16">
      <c r="A213" t="s">
        <v>3</v>
      </c>
      <c r="B213" s="57"/>
      <c r="C213" s="59" t="s">
        <v>69</v>
      </c>
      <c r="D213" s="60"/>
      <c r="E213" s="2"/>
      <c r="F213" s="2"/>
      <c r="G213" s="8">
        <f t="shared" si="164"/>
        <v>0</v>
      </c>
      <c r="H213" s="2"/>
      <c r="I213" s="2"/>
      <c r="J213" s="8">
        <f t="shared" si="165"/>
        <v>0</v>
      </c>
      <c r="K213" s="8">
        <f t="shared" si="166"/>
        <v>0</v>
      </c>
      <c r="L213" s="2"/>
      <c r="M213" s="2"/>
      <c r="N213" s="8">
        <f t="shared" si="167"/>
        <v>0</v>
      </c>
      <c r="O213" s="8" t="str">
        <f t="shared" si="162"/>
        <v/>
      </c>
      <c r="P213" s="8" t="str">
        <f t="shared" si="162"/>
        <v/>
      </c>
    </row>
    <row r="214" spans="1:16">
      <c r="A214" t="s">
        <v>3</v>
      </c>
      <c r="B214" s="57"/>
      <c r="C214" s="59" t="s">
        <v>70</v>
      </c>
      <c r="D214" s="60"/>
      <c r="E214" s="2"/>
      <c r="F214" s="2"/>
      <c r="G214" s="8">
        <f t="shared" si="164"/>
        <v>0</v>
      </c>
      <c r="H214" s="2"/>
      <c r="I214" s="2"/>
      <c r="J214" s="8">
        <f t="shared" si="165"/>
        <v>0</v>
      </c>
      <c r="K214" s="8">
        <f t="shared" si="166"/>
        <v>0</v>
      </c>
      <c r="L214" s="2"/>
      <c r="M214" s="2"/>
      <c r="N214" s="8">
        <f t="shared" si="167"/>
        <v>0</v>
      </c>
      <c r="O214" s="8" t="str">
        <f t="shared" si="162"/>
        <v/>
      </c>
      <c r="P214" s="8" t="str">
        <f t="shared" si="162"/>
        <v/>
      </c>
    </row>
    <row r="215" spans="1:16">
      <c r="A215" t="s">
        <v>3</v>
      </c>
      <c r="B215" s="58"/>
      <c r="C215" s="18" t="s">
        <v>71</v>
      </c>
      <c r="D215" s="19"/>
      <c r="E215" s="7">
        <f t="shared" ref="E215:M215" si="168">SUM(E208:E214)</f>
        <v>446.5</v>
      </c>
      <c r="F215" s="7">
        <f t="shared" si="168"/>
        <v>0</v>
      </c>
      <c r="G215" s="7">
        <f t="shared" si="168"/>
        <v>446.5</v>
      </c>
      <c r="H215" s="7">
        <f t="shared" si="168"/>
        <v>1767</v>
      </c>
      <c r="I215" s="7">
        <f t="shared" si="168"/>
        <v>0</v>
      </c>
      <c r="J215" s="7">
        <f t="shared" si="168"/>
        <v>1767</v>
      </c>
      <c r="K215" s="7">
        <f t="shared" si="168"/>
        <v>2213.5</v>
      </c>
      <c r="L215" s="7">
        <f t="shared" si="168"/>
        <v>2217</v>
      </c>
      <c r="M215" s="7">
        <f t="shared" si="168"/>
        <v>0</v>
      </c>
      <c r="N215" s="7">
        <f>SUM(N208:N214)</f>
        <v>2217</v>
      </c>
      <c r="O215" s="7">
        <f t="shared" si="162"/>
        <v>1254.67</v>
      </c>
      <c r="P215" s="7" t="str">
        <f t="shared" si="162"/>
        <v/>
      </c>
    </row>
    <row r="216" spans="1:16" ht="14.25" customHeight="1">
      <c r="A216" t="s">
        <v>3</v>
      </c>
      <c r="B216" s="56" t="s">
        <v>72</v>
      </c>
      <c r="C216" s="59" t="s">
        <v>73</v>
      </c>
      <c r="D216" s="60"/>
      <c r="E216" s="2"/>
      <c r="F216" s="2"/>
      <c r="G216" s="8">
        <f t="shared" ref="G216:G222" si="169">E216+F216</f>
        <v>0</v>
      </c>
      <c r="H216" s="2"/>
      <c r="I216" s="2"/>
      <c r="J216" s="8">
        <f t="shared" ref="J216:J222" si="170">H216+I216</f>
        <v>0</v>
      </c>
      <c r="K216" s="8">
        <f t="shared" ref="K216:K222" si="171">J216+G216</f>
        <v>0</v>
      </c>
      <c r="L216" s="2"/>
      <c r="M216" s="2"/>
      <c r="N216" s="8">
        <f t="shared" ref="N216:N222" si="172">L216+M216</f>
        <v>0</v>
      </c>
      <c r="O216" s="8" t="str">
        <f t="shared" si="162"/>
        <v/>
      </c>
      <c r="P216" s="8" t="str">
        <f t="shared" si="162"/>
        <v/>
      </c>
    </row>
    <row r="217" spans="1:16">
      <c r="A217" t="s">
        <v>3</v>
      </c>
      <c r="B217" s="57"/>
      <c r="C217" s="59" t="s">
        <v>74</v>
      </c>
      <c r="D217" s="60"/>
      <c r="E217" s="2"/>
      <c r="F217" s="2"/>
      <c r="G217" s="8">
        <f t="shared" si="169"/>
        <v>0</v>
      </c>
      <c r="H217" s="2"/>
      <c r="I217" s="2"/>
      <c r="J217" s="8">
        <f t="shared" si="170"/>
        <v>0</v>
      </c>
      <c r="K217" s="8">
        <f t="shared" si="171"/>
        <v>0</v>
      </c>
      <c r="L217" s="2"/>
      <c r="M217" s="2"/>
      <c r="N217" s="8">
        <f t="shared" si="172"/>
        <v>0</v>
      </c>
      <c r="O217" s="8" t="str">
        <f t="shared" si="162"/>
        <v/>
      </c>
      <c r="P217" s="8" t="str">
        <f t="shared" si="162"/>
        <v/>
      </c>
    </row>
    <row r="218" spans="1:16">
      <c r="A218" t="s">
        <v>3</v>
      </c>
      <c r="B218" s="57"/>
      <c r="C218" s="59" t="s">
        <v>75</v>
      </c>
      <c r="D218" s="60"/>
      <c r="E218" s="2"/>
      <c r="F218" s="2"/>
      <c r="G218" s="8">
        <f t="shared" si="169"/>
        <v>0</v>
      </c>
      <c r="H218" s="2"/>
      <c r="I218" s="2"/>
      <c r="J218" s="8">
        <f t="shared" si="170"/>
        <v>0</v>
      </c>
      <c r="K218" s="8">
        <f t="shared" si="171"/>
        <v>0</v>
      </c>
      <c r="L218" s="2"/>
      <c r="M218" s="2"/>
      <c r="N218" s="8">
        <f t="shared" si="172"/>
        <v>0</v>
      </c>
      <c r="O218" s="8" t="str">
        <f t="shared" si="162"/>
        <v/>
      </c>
      <c r="P218" s="8" t="str">
        <f t="shared" si="162"/>
        <v/>
      </c>
    </row>
    <row r="219" spans="1:16">
      <c r="A219" t="s">
        <v>3</v>
      </c>
      <c r="B219" s="57"/>
      <c r="C219" s="59" t="s">
        <v>76</v>
      </c>
      <c r="D219" s="60"/>
      <c r="E219" s="2"/>
      <c r="F219" s="2"/>
      <c r="G219" s="8">
        <f t="shared" si="169"/>
        <v>0</v>
      </c>
      <c r="H219" s="2"/>
      <c r="I219" s="2"/>
      <c r="J219" s="8">
        <f t="shared" si="170"/>
        <v>0</v>
      </c>
      <c r="K219" s="8">
        <f t="shared" si="171"/>
        <v>0</v>
      </c>
      <c r="L219" s="2"/>
      <c r="M219" s="2"/>
      <c r="N219" s="8">
        <f t="shared" si="172"/>
        <v>0</v>
      </c>
      <c r="O219" s="8" t="str">
        <f t="shared" si="162"/>
        <v/>
      </c>
      <c r="P219" s="8" t="str">
        <f t="shared" si="162"/>
        <v/>
      </c>
    </row>
    <row r="220" spans="1:16">
      <c r="A220" t="s">
        <v>3</v>
      </c>
      <c r="B220" s="57"/>
      <c r="C220" s="59" t="s">
        <v>77</v>
      </c>
      <c r="D220" s="60"/>
      <c r="E220" s="2"/>
      <c r="F220" s="2"/>
      <c r="G220" s="8">
        <f t="shared" si="169"/>
        <v>0</v>
      </c>
      <c r="H220" s="2"/>
      <c r="I220" s="2"/>
      <c r="J220" s="8">
        <f t="shared" si="170"/>
        <v>0</v>
      </c>
      <c r="K220" s="8">
        <f t="shared" si="171"/>
        <v>0</v>
      </c>
      <c r="L220" s="2"/>
      <c r="M220" s="2"/>
      <c r="N220" s="8">
        <f t="shared" si="172"/>
        <v>0</v>
      </c>
      <c r="O220" s="8" t="str">
        <f t="shared" si="162"/>
        <v/>
      </c>
      <c r="P220" s="8" t="str">
        <f t="shared" si="162"/>
        <v/>
      </c>
    </row>
    <row r="221" spans="1:16">
      <c r="A221" t="s">
        <v>3</v>
      </c>
      <c r="B221" s="57"/>
      <c r="C221" s="59" t="s">
        <v>78</v>
      </c>
      <c r="D221" s="60"/>
      <c r="E221" s="2"/>
      <c r="F221" s="2"/>
      <c r="G221" s="8">
        <f t="shared" si="169"/>
        <v>0</v>
      </c>
      <c r="H221" s="2"/>
      <c r="I221" s="2"/>
      <c r="J221" s="8">
        <f t="shared" si="170"/>
        <v>0</v>
      </c>
      <c r="K221" s="8">
        <f t="shared" si="171"/>
        <v>0</v>
      </c>
      <c r="L221" s="2"/>
      <c r="M221" s="2"/>
      <c r="N221" s="8">
        <f t="shared" si="172"/>
        <v>0</v>
      </c>
      <c r="O221" s="8" t="str">
        <f t="shared" si="162"/>
        <v/>
      </c>
      <c r="P221" s="8" t="str">
        <f t="shared" si="162"/>
        <v/>
      </c>
    </row>
    <row r="222" spans="1:16">
      <c r="A222" t="s">
        <v>3</v>
      </c>
      <c r="B222" s="57"/>
      <c r="C222" s="59" t="s">
        <v>79</v>
      </c>
      <c r="D222" s="60"/>
      <c r="E222" s="2"/>
      <c r="F222" s="2"/>
      <c r="G222" s="8">
        <f t="shared" si="169"/>
        <v>0</v>
      </c>
      <c r="H222" s="2"/>
      <c r="I222" s="2"/>
      <c r="J222" s="8">
        <f t="shared" si="170"/>
        <v>0</v>
      </c>
      <c r="K222" s="8">
        <f t="shared" si="171"/>
        <v>0</v>
      </c>
      <c r="L222" s="2"/>
      <c r="M222" s="2"/>
      <c r="N222" s="8">
        <f t="shared" si="172"/>
        <v>0</v>
      </c>
      <c r="O222" s="8" t="str">
        <f t="shared" si="162"/>
        <v/>
      </c>
      <c r="P222" s="8" t="str">
        <f t="shared" si="162"/>
        <v/>
      </c>
    </row>
    <row r="223" spans="1:16">
      <c r="A223" t="s">
        <v>3</v>
      </c>
      <c r="B223" s="58"/>
      <c r="C223" s="18" t="s">
        <v>80</v>
      </c>
      <c r="D223" s="19"/>
      <c r="E223" s="7">
        <f t="shared" ref="E223:M223" si="173">SUM(E216:E222)</f>
        <v>0</v>
      </c>
      <c r="F223" s="7">
        <f t="shared" si="173"/>
        <v>0</v>
      </c>
      <c r="G223" s="7">
        <f t="shared" si="173"/>
        <v>0</v>
      </c>
      <c r="H223" s="7">
        <f t="shared" si="173"/>
        <v>0</v>
      </c>
      <c r="I223" s="7">
        <f t="shared" si="173"/>
        <v>0</v>
      </c>
      <c r="J223" s="7">
        <f t="shared" si="173"/>
        <v>0</v>
      </c>
      <c r="K223" s="7">
        <f t="shared" si="173"/>
        <v>0</v>
      </c>
      <c r="L223" s="7">
        <f t="shared" si="173"/>
        <v>0</v>
      </c>
      <c r="M223" s="7">
        <f t="shared" si="173"/>
        <v>0</v>
      </c>
      <c r="N223" s="7">
        <f>SUM(N216:N222)</f>
        <v>0</v>
      </c>
      <c r="O223" s="7" t="str">
        <f t="shared" si="162"/>
        <v/>
      </c>
      <c r="P223" s="7" t="str">
        <f t="shared" si="162"/>
        <v/>
      </c>
    </row>
    <row r="224" spans="1:16" ht="14.25" customHeight="1">
      <c r="A224" t="s">
        <v>3</v>
      </c>
      <c r="B224" s="56" t="s">
        <v>81</v>
      </c>
      <c r="C224" s="59" t="s">
        <v>82</v>
      </c>
      <c r="D224" s="60"/>
      <c r="E224" s="2"/>
      <c r="F224" s="2"/>
      <c r="G224" s="8">
        <f t="shared" ref="G224:G231" si="174">E224+F224</f>
        <v>0</v>
      </c>
      <c r="H224" s="2"/>
      <c r="I224" s="2"/>
      <c r="J224" s="8">
        <f t="shared" ref="J224:J231" si="175">H224+I224</f>
        <v>0</v>
      </c>
      <c r="K224" s="8">
        <f t="shared" ref="K224:K231" si="176">J224+G224</f>
        <v>0</v>
      </c>
      <c r="L224" s="2"/>
      <c r="M224" s="2"/>
      <c r="N224" s="8">
        <f t="shared" ref="N224:N231" si="177">L224+M224</f>
        <v>0</v>
      </c>
      <c r="O224" s="8" t="str">
        <f t="shared" si="162"/>
        <v/>
      </c>
      <c r="P224" s="8" t="str">
        <f t="shared" si="162"/>
        <v/>
      </c>
    </row>
    <row r="225" spans="1:16" ht="14.25" customHeight="1">
      <c r="A225" t="s">
        <v>3</v>
      </c>
      <c r="B225" s="57"/>
      <c r="C225" s="63" t="s">
        <v>83</v>
      </c>
      <c r="D225" s="47" t="s">
        <v>84</v>
      </c>
      <c r="E225" s="2"/>
      <c r="F225" s="2"/>
      <c r="G225" s="8">
        <f t="shared" si="174"/>
        <v>0</v>
      </c>
      <c r="H225" s="2"/>
      <c r="I225" s="2"/>
      <c r="J225" s="8">
        <f t="shared" si="175"/>
        <v>0</v>
      </c>
      <c r="K225" s="8">
        <f t="shared" si="176"/>
        <v>0</v>
      </c>
      <c r="L225" s="2"/>
      <c r="M225" s="2"/>
      <c r="N225" s="8">
        <f t="shared" si="177"/>
        <v>0</v>
      </c>
      <c r="O225" s="8" t="str">
        <f t="shared" si="162"/>
        <v/>
      </c>
      <c r="P225" s="8" t="str">
        <f t="shared" si="162"/>
        <v/>
      </c>
    </row>
    <row r="226" spans="1:16">
      <c r="A226" t="s">
        <v>3</v>
      </c>
      <c r="B226" s="57"/>
      <c r="C226" s="64"/>
      <c r="D226" s="47" t="s">
        <v>85</v>
      </c>
      <c r="E226" s="2"/>
      <c r="F226" s="2"/>
      <c r="G226" s="8">
        <f t="shared" si="174"/>
        <v>0</v>
      </c>
      <c r="H226" s="2"/>
      <c r="I226" s="2"/>
      <c r="J226" s="8">
        <f t="shared" si="175"/>
        <v>0</v>
      </c>
      <c r="K226" s="8">
        <f t="shared" si="176"/>
        <v>0</v>
      </c>
      <c r="L226" s="2"/>
      <c r="M226" s="2"/>
      <c r="N226" s="8">
        <f t="shared" si="177"/>
        <v>0</v>
      </c>
      <c r="O226" s="8" t="str">
        <f t="shared" si="162"/>
        <v/>
      </c>
      <c r="P226" s="8" t="str">
        <f t="shared" si="162"/>
        <v/>
      </c>
    </row>
    <row r="227" spans="1:16">
      <c r="A227" t="s">
        <v>3</v>
      </c>
      <c r="B227" s="57"/>
      <c r="C227" s="64"/>
      <c r="D227" s="47" t="s">
        <v>86</v>
      </c>
      <c r="E227" s="2"/>
      <c r="F227" s="2"/>
      <c r="G227" s="8">
        <f t="shared" si="174"/>
        <v>0</v>
      </c>
      <c r="H227" s="2"/>
      <c r="I227" s="2"/>
      <c r="J227" s="8">
        <f t="shared" si="175"/>
        <v>0</v>
      </c>
      <c r="K227" s="8">
        <f t="shared" si="176"/>
        <v>0</v>
      </c>
      <c r="L227" s="2"/>
      <c r="M227" s="2"/>
      <c r="N227" s="8">
        <f t="shared" si="177"/>
        <v>0</v>
      </c>
      <c r="O227" s="8" t="str">
        <f t="shared" si="162"/>
        <v/>
      </c>
      <c r="P227" s="8" t="str">
        <f t="shared" si="162"/>
        <v/>
      </c>
    </row>
    <row r="228" spans="1:16">
      <c r="A228" t="s">
        <v>3</v>
      </c>
      <c r="B228" s="57"/>
      <c r="C228" s="64"/>
      <c r="D228" s="47" t="s">
        <v>87</v>
      </c>
      <c r="E228" s="2"/>
      <c r="F228" s="2"/>
      <c r="G228" s="8">
        <f t="shared" si="174"/>
        <v>0</v>
      </c>
      <c r="H228" s="2"/>
      <c r="I228" s="2"/>
      <c r="J228" s="8">
        <f t="shared" si="175"/>
        <v>0</v>
      </c>
      <c r="K228" s="8">
        <f t="shared" si="176"/>
        <v>0</v>
      </c>
      <c r="L228" s="2"/>
      <c r="M228" s="2"/>
      <c r="N228" s="8">
        <f t="shared" si="177"/>
        <v>0</v>
      </c>
      <c r="O228" s="8" t="str">
        <f t="shared" si="162"/>
        <v/>
      </c>
      <c r="P228" s="8" t="str">
        <f t="shared" si="162"/>
        <v/>
      </c>
    </row>
    <row r="229" spans="1:16">
      <c r="A229" t="s">
        <v>3</v>
      </c>
      <c r="B229" s="57"/>
      <c r="C229" s="64"/>
      <c r="D229" s="47" t="s">
        <v>88</v>
      </c>
      <c r="E229" s="2"/>
      <c r="F229" s="2"/>
      <c r="G229" s="8">
        <f t="shared" si="174"/>
        <v>0</v>
      </c>
      <c r="H229" s="2"/>
      <c r="I229" s="2"/>
      <c r="J229" s="8">
        <f t="shared" si="175"/>
        <v>0</v>
      </c>
      <c r="K229" s="8">
        <f t="shared" si="176"/>
        <v>0</v>
      </c>
      <c r="L229" s="2"/>
      <c r="M229" s="2"/>
      <c r="N229" s="8">
        <f t="shared" si="177"/>
        <v>0</v>
      </c>
      <c r="O229" s="8" t="str">
        <f t="shared" si="162"/>
        <v/>
      </c>
      <c r="P229" s="8" t="str">
        <f t="shared" si="162"/>
        <v/>
      </c>
    </row>
    <row r="230" spans="1:16">
      <c r="A230" t="s">
        <v>3</v>
      </c>
      <c r="B230" s="57"/>
      <c r="C230" s="64"/>
      <c r="D230" s="47" t="s">
        <v>89</v>
      </c>
      <c r="E230" s="2"/>
      <c r="F230" s="2"/>
      <c r="G230" s="8">
        <f t="shared" si="174"/>
        <v>0</v>
      </c>
      <c r="H230" s="2"/>
      <c r="I230" s="2"/>
      <c r="J230" s="8">
        <f t="shared" si="175"/>
        <v>0</v>
      </c>
      <c r="K230" s="8">
        <f t="shared" si="176"/>
        <v>0</v>
      </c>
      <c r="L230" s="2"/>
      <c r="M230" s="2"/>
      <c r="N230" s="8">
        <f t="shared" si="177"/>
        <v>0</v>
      </c>
      <c r="O230" s="8" t="str">
        <f t="shared" si="162"/>
        <v/>
      </c>
      <c r="P230" s="8" t="str">
        <f t="shared" si="162"/>
        <v/>
      </c>
    </row>
    <row r="231" spans="1:16">
      <c r="A231" t="s">
        <v>3</v>
      </c>
      <c r="B231" s="57"/>
      <c r="C231" s="64"/>
      <c r="D231" s="47" t="s">
        <v>90</v>
      </c>
      <c r="E231" s="2"/>
      <c r="F231" s="2"/>
      <c r="G231" s="8">
        <f t="shared" si="174"/>
        <v>0</v>
      </c>
      <c r="H231" s="2"/>
      <c r="I231" s="2"/>
      <c r="J231" s="8">
        <f t="shared" si="175"/>
        <v>0</v>
      </c>
      <c r="K231" s="8">
        <f t="shared" si="176"/>
        <v>0</v>
      </c>
      <c r="L231" s="2"/>
      <c r="M231" s="2"/>
      <c r="N231" s="8">
        <f t="shared" si="177"/>
        <v>0</v>
      </c>
      <c r="O231" s="8" t="str">
        <f t="shared" si="162"/>
        <v/>
      </c>
      <c r="P231" s="8" t="str">
        <f t="shared" si="162"/>
        <v/>
      </c>
    </row>
    <row r="232" spans="1:16">
      <c r="A232" t="s">
        <v>3</v>
      </c>
      <c r="B232" s="57"/>
      <c r="C232" s="65"/>
      <c r="D232" s="7" t="s">
        <v>91</v>
      </c>
      <c r="E232" s="7">
        <f t="shared" ref="E232:M232" si="178">SUM(E225:E231)</f>
        <v>0</v>
      </c>
      <c r="F232" s="7">
        <f t="shared" si="178"/>
        <v>0</v>
      </c>
      <c r="G232" s="7">
        <f t="shared" si="178"/>
        <v>0</v>
      </c>
      <c r="H232" s="7">
        <f t="shared" si="178"/>
        <v>0</v>
      </c>
      <c r="I232" s="7">
        <f t="shared" si="178"/>
        <v>0</v>
      </c>
      <c r="J232" s="7">
        <f t="shared" si="178"/>
        <v>0</v>
      </c>
      <c r="K232" s="7">
        <f t="shared" si="178"/>
        <v>0</v>
      </c>
      <c r="L232" s="7">
        <f t="shared" si="178"/>
        <v>0</v>
      </c>
      <c r="M232" s="7">
        <f t="shared" si="178"/>
        <v>0</v>
      </c>
      <c r="N232" s="7">
        <f>SUM(N225:N231)</f>
        <v>0</v>
      </c>
      <c r="O232" s="7" t="str">
        <f t="shared" si="162"/>
        <v/>
      </c>
      <c r="P232" s="7" t="str">
        <f t="shared" si="162"/>
        <v/>
      </c>
    </row>
    <row r="233" spans="1:16">
      <c r="A233" t="s">
        <v>3</v>
      </c>
      <c r="B233" s="57"/>
      <c r="C233" s="59" t="s">
        <v>92</v>
      </c>
      <c r="D233" s="60"/>
      <c r="E233" s="2">
        <v>150</v>
      </c>
      <c r="F233" s="2"/>
      <c r="G233" s="8">
        <f t="shared" ref="G233:G239" si="179">E233+F233</f>
        <v>150</v>
      </c>
      <c r="H233" s="2">
        <v>1524</v>
      </c>
      <c r="I233" s="2"/>
      <c r="J233" s="8">
        <f t="shared" ref="J233:J239" si="180">H233+I233</f>
        <v>1524</v>
      </c>
      <c r="K233" s="8">
        <f t="shared" ref="K233:K239" si="181">J233+G233</f>
        <v>1674</v>
      </c>
      <c r="L233" s="2">
        <v>4000</v>
      </c>
      <c r="M233" s="2"/>
      <c r="N233" s="8">
        <f t="shared" ref="N233:N239" si="182">L233+M233</f>
        <v>4000</v>
      </c>
      <c r="O233" s="8">
        <f t="shared" si="162"/>
        <v>2624.67</v>
      </c>
      <c r="P233" s="8" t="str">
        <f t="shared" si="162"/>
        <v/>
      </c>
    </row>
    <row r="234" spans="1:16">
      <c r="A234" t="s">
        <v>3</v>
      </c>
      <c r="B234" s="57"/>
      <c r="C234" s="59" t="s">
        <v>93</v>
      </c>
      <c r="D234" s="60"/>
      <c r="E234" s="2"/>
      <c r="F234" s="2"/>
      <c r="G234" s="8">
        <f t="shared" si="179"/>
        <v>0</v>
      </c>
      <c r="H234" s="2"/>
      <c r="I234" s="2"/>
      <c r="J234" s="8">
        <f t="shared" si="180"/>
        <v>0</v>
      </c>
      <c r="K234" s="8">
        <f t="shared" si="181"/>
        <v>0</v>
      </c>
      <c r="L234" s="2"/>
      <c r="M234" s="2"/>
      <c r="N234" s="8">
        <f t="shared" si="182"/>
        <v>0</v>
      </c>
      <c r="O234" s="8" t="str">
        <f t="shared" si="162"/>
        <v/>
      </c>
      <c r="P234" s="8" t="str">
        <f t="shared" si="162"/>
        <v/>
      </c>
    </row>
    <row r="235" spans="1:16">
      <c r="A235" t="s">
        <v>3</v>
      </c>
      <c r="B235" s="57"/>
      <c r="C235" s="59" t="s">
        <v>94</v>
      </c>
      <c r="D235" s="60"/>
      <c r="E235" s="2"/>
      <c r="F235" s="2"/>
      <c r="G235" s="8">
        <f t="shared" si="179"/>
        <v>0</v>
      </c>
      <c r="H235" s="2"/>
      <c r="I235" s="2"/>
      <c r="J235" s="8">
        <f t="shared" si="180"/>
        <v>0</v>
      </c>
      <c r="K235" s="8">
        <f t="shared" si="181"/>
        <v>0</v>
      </c>
      <c r="L235" s="2"/>
      <c r="M235" s="2"/>
      <c r="N235" s="8">
        <f t="shared" si="182"/>
        <v>0</v>
      </c>
      <c r="O235" s="8" t="str">
        <f t="shared" si="162"/>
        <v/>
      </c>
      <c r="P235" s="8" t="str">
        <f t="shared" si="162"/>
        <v/>
      </c>
    </row>
    <row r="236" spans="1:16">
      <c r="A236" t="s">
        <v>3</v>
      </c>
      <c r="B236" s="57"/>
      <c r="C236" s="59" t="s">
        <v>95</v>
      </c>
      <c r="D236" s="60"/>
      <c r="E236" s="2"/>
      <c r="F236" s="2"/>
      <c r="G236" s="8">
        <f t="shared" si="179"/>
        <v>0</v>
      </c>
      <c r="H236" s="2"/>
      <c r="I236" s="2"/>
      <c r="J236" s="8">
        <f t="shared" si="180"/>
        <v>0</v>
      </c>
      <c r="K236" s="8">
        <f t="shared" si="181"/>
        <v>0</v>
      </c>
      <c r="L236" s="2"/>
      <c r="M236" s="2"/>
      <c r="N236" s="8">
        <f t="shared" si="182"/>
        <v>0</v>
      </c>
      <c r="O236" s="8" t="str">
        <f t="shared" si="162"/>
        <v/>
      </c>
      <c r="P236" s="8" t="str">
        <f t="shared" si="162"/>
        <v/>
      </c>
    </row>
    <row r="237" spans="1:16">
      <c r="A237" t="s">
        <v>3</v>
      </c>
      <c r="B237" s="57"/>
      <c r="C237" s="59" t="s">
        <v>96</v>
      </c>
      <c r="D237" s="60"/>
      <c r="E237" s="2"/>
      <c r="F237" s="2"/>
      <c r="G237" s="8">
        <f t="shared" si="179"/>
        <v>0</v>
      </c>
      <c r="H237" s="2"/>
      <c r="I237" s="2"/>
      <c r="J237" s="8">
        <f t="shared" si="180"/>
        <v>0</v>
      </c>
      <c r="K237" s="8">
        <f t="shared" si="181"/>
        <v>0</v>
      </c>
      <c r="L237" s="2"/>
      <c r="M237" s="2"/>
      <c r="N237" s="8">
        <f t="shared" si="182"/>
        <v>0</v>
      </c>
      <c r="O237" s="8" t="str">
        <f t="shared" si="162"/>
        <v/>
      </c>
      <c r="P237" s="8" t="str">
        <f t="shared" si="162"/>
        <v/>
      </c>
    </row>
    <row r="238" spans="1:16">
      <c r="A238" t="s">
        <v>3</v>
      </c>
      <c r="B238" s="57"/>
      <c r="C238" s="59" t="s">
        <v>97</v>
      </c>
      <c r="D238" s="60"/>
      <c r="E238" s="2">
        <v>3</v>
      </c>
      <c r="F238" s="2"/>
      <c r="G238" s="8">
        <f t="shared" si="179"/>
        <v>3</v>
      </c>
      <c r="H238" s="2">
        <v>36</v>
      </c>
      <c r="I238" s="2"/>
      <c r="J238" s="8">
        <f t="shared" si="180"/>
        <v>36</v>
      </c>
      <c r="K238" s="8">
        <f t="shared" si="181"/>
        <v>39</v>
      </c>
      <c r="L238" s="2">
        <v>13.5</v>
      </c>
      <c r="M238" s="2"/>
      <c r="N238" s="8">
        <f t="shared" si="182"/>
        <v>13.5</v>
      </c>
      <c r="O238" s="8">
        <f t="shared" si="162"/>
        <v>375</v>
      </c>
      <c r="P238" s="8" t="str">
        <f t="shared" si="162"/>
        <v/>
      </c>
    </row>
    <row r="239" spans="1:16">
      <c r="A239" t="s">
        <v>3</v>
      </c>
      <c r="B239" s="57"/>
      <c r="C239" s="59" t="s">
        <v>98</v>
      </c>
      <c r="D239" s="60"/>
      <c r="E239" s="2"/>
      <c r="F239" s="2"/>
      <c r="G239" s="8">
        <f t="shared" si="179"/>
        <v>0</v>
      </c>
      <c r="H239" s="2"/>
      <c r="I239" s="2"/>
      <c r="J239" s="8">
        <f t="shared" si="180"/>
        <v>0</v>
      </c>
      <c r="K239" s="8">
        <f t="shared" si="181"/>
        <v>0</v>
      </c>
      <c r="L239" s="2"/>
      <c r="M239" s="2"/>
      <c r="N239" s="8">
        <f t="shared" si="182"/>
        <v>0</v>
      </c>
      <c r="O239" s="8" t="str">
        <f t="shared" si="162"/>
        <v/>
      </c>
      <c r="P239" s="8" t="str">
        <f t="shared" si="162"/>
        <v/>
      </c>
    </row>
    <row r="240" spans="1:16">
      <c r="A240" t="s">
        <v>3</v>
      </c>
      <c r="B240" s="58"/>
      <c r="C240" s="18" t="s">
        <v>99</v>
      </c>
      <c r="D240" s="19"/>
      <c r="E240" s="7">
        <f t="shared" ref="E240:M240" si="183">SUM(E224:E239)-E232</f>
        <v>153</v>
      </c>
      <c r="F240" s="7">
        <f t="shared" si="183"/>
        <v>0</v>
      </c>
      <c r="G240" s="7">
        <f t="shared" si="183"/>
        <v>153</v>
      </c>
      <c r="H240" s="7">
        <f t="shared" si="183"/>
        <v>1560</v>
      </c>
      <c r="I240" s="7">
        <f t="shared" si="183"/>
        <v>0</v>
      </c>
      <c r="J240" s="7">
        <f t="shared" si="183"/>
        <v>1560</v>
      </c>
      <c r="K240" s="7">
        <f t="shared" si="183"/>
        <v>1713</v>
      </c>
      <c r="L240" s="7">
        <f t="shared" si="183"/>
        <v>4013.5</v>
      </c>
      <c r="M240" s="7">
        <f t="shared" si="183"/>
        <v>0</v>
      </c>
      <c r="N240" s="7">
        <f>SUM(N224:N239)-N232</f>
        <v>4013.5</v>
      </c>
      <c r="O240" s="7">
        <f t="shared" si="162"/>
        <v>2572.7600000000002</v>
      </c>
      <c r="P240" s="7" t="str">
        <f t="shared" si="162"/>
        <v/>
      </c>
    </row>
    <row r="241" spans="1:16" ht="14.25" customHeight="1">
      <c r="A241" t="s">
        <v>3</v>
      </c>
      <c r="B241" s="56" t="s">
        <v>100</v>
      </c>
      <c r="C241" s="59" t="s">
        <v>101</v>
      </c>
      <c r="D241" s="60"/>
      <c r="E241" s="2"/>
      <c r="F241" s="2"/>
      <c r="G241" s="8">
        <f t="shared" ref="G241:G249" si="184">E241+F241</f>
        <v>0</v>
      </c>
      <c r="H241" s="2"/>
      <c r="I241" s="2"/>
      <c r="J241" s="8">
        <f t="shared" ref="J241:J249" si="185">H241+I241</f>
        <v>0</v>
      </c>
      <c r="K241" s="8">
        <f t="shared" ref="K241:K249" si="186">J241+G241</f>
        <v>0</v>
      </c>
      <c r="L241" s="2"/>
      <c r="M241" s="2"/>
      <c r="N241" s="8">
        <f t="shared" ref="N241:N249" si="187">L241+M241</f>
        <v>0</v>
      </c>
      <c r="O241" s="8" t="str">
        <f t="shared" si="162"/>
        <v/>
      </c>
      <c r="P241" s="8" t="str">
        <f t="shared" si="162"/>
        <v/>
      </c>
    </row>
    <row r="242" spans="1:16">
      <c r="A242" t="s">
        <v>3</v>
      </c>
      <c r="B242" s="57"/>
      <c r="C242" s="59" t="s">
        <v>102</v>
      </c>
      <c r="D242" s="60"/>
      <c r="E242" s="2"/>
      <c r="F242" s="2"/>
      <c r="G242" s="8">
        <f t="shared" si="184"/>
        <v>0</v>
      </c>
      <c r="H242" s="2"/>
      <c r="I242" s="2"/>
      <c r="J242" s="8">
        <f t="shared" si="185"/>
        <v>0</v>
      </c>
      <c r="K242" s="8">
        <f t="shared" si="186"/>
        <v>0</v>
      </c>
      <c r="L242" s="2"/>
      <c r="M242" s="2"/>
      <c r="N242" s="8">
        <f t="shared" si="187"/>
        <v>0</v>
      </c>
      <c r="O242" s="8" t="str">
        <f t="shared" si="162"/>
        <v/>
      </c>
      <c r="P242" s="8" t="str">
        <f t="shared" si="162"/>
        <v/>
      </c>
    </row>
    <row r="243" spans="1:16">
      <c r="A243" t="s">
        <v>3</v>
      </c>
      <c r="B243" s="57"/>
      <c r="C243" s="59" t="s">
        <v>103</v>
      </c>
      <c r="D243" s="60"/>
      <c r="E243" s="2"/>
      <c r="F243" s="2"/>
      <c r="G243" s="8">
        <f t="shared" si="184"/>
        <v>0</v>
      </c>
      <c r="H243" s="2"/>
      <c r="I243" s="2"/>
      <c r="J243" s="8">
        <f t="shared" si="185"/>
        <v>0</v>
      </c>
      <c r="K243" s="8">
        <f t="shared" si="186"/>
        <v>0</v>
      </c>
      <c r="L243" s="2"/>
      <c r="M243" s="2"/>
      <c r="N243" s="8">
        <f t="shared" si="187"/>
        <v>0</v>
      </c>
      <c r="O243" s="8" t="str">
        <f t="shared" si="162"/>
        <v/>
      </c>
      <c r="P243" s="8" t="str">
        <f t="shared" si="162"/>
        <v/>
      </c>
    </row>
    <row r="244" spans="1:16">
      <c r="A244" t="s">
        <v>3</v>
      </c>
      <c r="B244" s="57"/>
      <c r="C244" s="59" t="s">
        <v>104</v>
      </c>
      <c r="D244" s="60"/>
      <c r="E244" s="2"/>
      <c r="F244" s="2"/>
      <c r="G244" s="8">
        <f t="shared" si="184"/>
        <v>0</v>
      </c>
      <c r="H244" s="2"/>
      <c r="I244" s="2"/>
      <c r="J244" s="8">
        <f t="shared" si="185"/>
        <v>0</v>
      </c>
      <c r="K244" s="8">
        <f t="shared" si="186"/>
        <v>0</v>
      </c>
      <c r="L244" s="2"/>
      <c r="M244" s="2"/>
      <c r="N244" s="8">
        <f t="shared" si="187"/>
        <v>0</v>
      </c>
      <c r="O244" s="8" t="str">
        <f t="shared" si="162"/>
        <v/>
      </c>
      <c r="P244" s="8" t="str">
        <f t="shared" si="162"/>
        <v/>
      </c>
    </row>
    <row r="245" spans="1:16">
      <c r="A245" t="s">
        <v>3</v>
      </c>
      <c r="B245" s="57"/>
      <c r="C245" s="59" t="s">
        <v>105</v>
      </c>
      <c r="D245" s="60"/>
      <c r="E245" s="2"/>
      <c r="F245" s="2"/>
      <c r="G245" s="8">
        <f t="shared" si="184"/>
        <v>0</v>
      </c>
      <c r="H245" s="2"/>
      <c r="I245" s="2"/>
      <c r="J245" s="8">
        <f t="shared" si="185"/>
        <v>0</v>
      </c>
      <c r="K245" s="8">
        <f t="shared" si="186"/>
        <v>0</v>
      </c>
      <c r="L245" s="2"/>
      <c r="M245" s="2"/>
      <c r="N245" s="8">
        <f t="shared" si="187"/>
        <v>0</v>
      </c>
      <c r="O245" s="8" t="str">
        <f t="shared" si="162"/>
        <v/>
      </c>
      <c r="P245" s="8" t="str">
        <f t="shared" si="162"/>
        <v/>
      </c>
    </row>
    <row r="246" spans="1:16">
      <c r="A246" t="s">
        <v>3</v>
      </c>
      <c r="B246" s="57"/>
      <c r="C246" s="59" t="s">
        <v>106</v>
      </c>
      <c r="D246" s="60"/>
      <c r="E246" s="2"/>
      <c r="F246" s="2"/>
      <c r="G246" s="8">
        <f t="shared" si="184"/>
        <v>0</v>
      </c>
      <c r="H246" s="2"/>
      <c r="I246" s="2"/>
      <c r="J246" s="8">
        <f t="shared" si="185"/>
        <v>0</v>
      </c>
      <c r="K246" s="8">
        <f t="shared" si="186"/>
        <v>0</v>
      </c>
      <c r="L246" s="2"/>
      <c r="M246" s="2"/>
      <c r="N246" s="8">
        <f t="shared" si="187"/>
        <v>0</v>
      </c>
      <c r="O246" s="8" t="str">
        <f t="shared" si="162"/>
        <v/>
      </c>
      <c r="P246" s="8" t="str">
        <f t="shared" si="162"/>
        <v/>
      </c>
    </row>
    <row r="247" spans="1:16">
      <c r="A247" t="s">
        <v>3</v>
      </c>
      <c r="B247" s="57"/>
      <c r="C247" s="59" t="s">
        <v>107</v>
      </c>
      <c r="D247" s="60"/>
      <c r="E247" s="2"/>
      <c r="F247" s="2"/>
      <c r="G247" s="8">
        <f t="shared" si="184"/>
        <v>0</v>
      </c>
      <c r="H247" s="2"/>
      <c r="I247" s="2"/>
      <c r="J247" s="8">
        <f t="shared" si="185"/>
        <v>0</v>
      </c>
      <c r="K247" s="8">
        <f t="shared" si="186"/>
        <v>0</v>
      </c>
      <c r="L247" s="2"/>
      <c r="M247" s="2"/>
      <c r="N247" s="8">
        <f t="shared" si="187"/>
        <v>0</v>
      </c>
      <c r="O247" s="8" t="str">
        <f t="shared" si="162"/>
        <v/>
      </c>
      <c r="P247" s="8" t="str">
        <f t="shared" si="162"/>
        <v/>
      </c>
    </row>
    <row r="248" spans="1:16">
      <c r="A248" t="s">
        <v>3</v>
      </c>
      <c r="B248" s="57"/>
      <c r="C248" s="59" t="s">
        <v>108</v>
      </c>
      <c r="D248" s="60"/>
      <c r="E248" s="2"/>
      <c r="F248" s="2"/>
      <c r="G248" s="8">
        <f t="shared" si="184"/>
        <v>0</v>
      </c>
      <c r="H248" s="2"/>
      <c r="I248" s="2"/>
      <c r="J248" s="8">
        <f t="shared" si="185"/>
        <v>0</v>
      </c>
      <c r="K248" s="8">
        <f t="shared" si="186"/>
        <v>0</v>
      </c>
      <c r="L248" s="2"/>
      <c r="M248" s="2"/>
      <c r="N248" s="8">
        <f t="shared" si="187"/>
        <v>0</v>
      </c>
      <c r="O248" s="8" t="str">
        <f t="shared" si="162"/>
        <v/>
      </c>
      <c r="P248" s="8" t="str">
        <f t="shared" si="162"/>
        <v/>
      </c>
    </row>
    <row r="249" spans="1:16">
      <c r="A249" t="s">
        <v>3</v>
      </c>
      <c r="B249" s="57"/>
      <c r="C249" s="59" t="s">
        <v>109</v>
      </c>
      <c r="D249" s="60"/>
      <c r="E249" s="2"/>
      <c r="F249" s="2"/>
      <c r="G249" s="8">
        <f t="shared" si="184"/>
        <v>0</v>
      </c>
      <c r="H249" s="2"/>
      <c r="I249" s="2"/>
      <c r="J249" s="8">
        <f t="shared" si="185"/>
        <v>0</v>
      </c>
      <c r="K249" s="8">
        <f t="shared" si="186"/>
        <v>0</v>
      </c>
      <c r="L249" s="2"/>
      <c r="M249" s="2"/>
      <c r="N249" s="8">
        <f t="shared" si="187"/>
        <v>0</v>
      </c>
      <c r="O249" s="8" t="str">
        <f t="shared" si="162"/>
        <v/>
      </c>
      <c r="P249" s="8" t="str">
        <f t="shared" si="162"/>
        <v/>
      </c>
    </row>
    <row r="250" spans="1:16">
      <c r="A250" t="s">
        <v>3</v>
      </c>
      <c r="B250" s="58"/>
      <c r="C250" s="53" t="s">
        <v>110</v>
      </c>
      <c r="D250" s="54"/>
      <c r="E250" s="7">
        <f t="shared" ref="E250:M250" si="188">SUM(E241:E249)</f>
        <v>0</v>
      </c>
      <c r="F250" s="7">
        <f t="shared" si="188"/>
        <v>0</v>
      </c>
      <c r="G250" s="7">
        <f t="shared" si="188"/>
        <v>0</v>
      </c>
      <c r="H250" s="7">
        <f t="shared" si="188"/>
        <v>0</v>
      </c>
      <c r="I250" s="7">
        <f t="shared" si="188"/>
        <v>0</v>
      </c>
      <c r="J250" s="7">
        <f t="shared" si="188"/>
        <v>0</v>
      </c>
      <c r="K250" s="7">
        <f t="shared" si="188"/>
        <v>0</v>
      </c>
      <c r="L250" s="7">
        <f t="shared" si="188"/>
        <v>0</v>
      </c>
      <c r="M250" s="7">
        <f t="shared" si="188"/>
        <v>0</v>
      </c>
      <c r="N250" s="7">
        <f>SUM(N241:N249)</f>
        <v>0</v>
      </c>
      <c r="O250" s="7" t="str">
        <f t="shared" si="162"/>
        <v/>
      </c>
      <c r="P250" s="7" t="str">
        <f t="shared" si="162"/>
        <v/>
      </c>
    </row>
    <row r="251" spans="1:16" ht="14.25" customHeight="1">
      <c r="A251" t="s">
        <v>3</v>
      </c>
      <c r="B251" s="43" t="s">
        <v>111</v>
      </c>
      <c r="C251" s="43" t="s">
        <v>112</v>
      </c>
      <c r="D251" s="47" t="s">
        <v>113</v>
      </c>
      <c r="E251" s="2"/>
      <c r="F251" s="2"/>
      <c r="G251" s="8">
        <f t="shared" ref="G251:G255" si="189">E251+F251</f>
        <v>0</v>
      </c>
      <c r="H251" s="2"/>
      <c r="I251" s="2"/>
      <c r="J251" s="8">
        <f t="shared" ref="J251:J255" si="190">H251+I251</f>
        <v>0</v>
      </c>
      <c r="K251" s="8">
        <f t="shared" ref="K251:K255" si="191">J251+G251</f>
        <v>0</v>
      </c>
      <c r="L251" s="2"/>
      <c r="M251" s="2"/>
      <c r="N251" s="8">
        <f t="shared" ref="N251:N255" si="192">L251+M251</f>
        <v>0</v>
      </c>
      <c r="O251" s="6" t="str">
        <f t="shared" si="162"/>
        <v/>
      </c>
      <c r="P251" s="6" t="str">
        <f t="shared" si="162"/>
        <v/>
      </c>
    </row>
    <row r="252" spans="1:16">
      <c r="A252" t="s">
        <v>3</v>
      </c>
      <c r="B252" s="44"/>
      <c r="C252" s="44"/>
      <c r="D252" s="47" t="s">
        <v>25</v>
      </c>
      <c r="E252" s="2"/>
      <c r="F252" s="2"/>
      <c r="G252" s="8">
        <f t="shared" si="189"/>
        <v>0</v>
      </c>
      <c r="H252" s="2"/>
      <c r="I252" s="2"/>
      <c r="J252" s="8">
        <f t="shared" si="190"/>
        <v>0</v>
      </c>
      <c r="K252" s="8">
        <f t="shared" si="191"/>
        <v>0</v>
      </c>
      <c r="L252" s="2"/>
      <c r="M252" s="2"/>
      <c r="N252" s="8">
        <f t="shared" si="192"/>
        <v>0</v>
      </c>
      <c r="O252" s="6" t="str">
        <f t="shared" si="162"/>
        <v/>
      </c>
      <c r="P252" s="6" t="str">
        <f t="shared" si="162"/>
        <v/>
      </c>
    </row>
    <row r="253" spans="1:16">
      <c r="A253" t="s">
        <v>3</v>
      </c>
      <c r="B253" s="44"/>
      <c r="C253" s="44"/>
      <c r="D253" s="47" t="s">
        <v>26</v>
      </c>
      <c r="E253" s="2"/>
      <c r="F253" s="2"/>
      <c r="G253" s="8">
        <f t="shared" si="189"/>
        <v>0</v>
      </c>
      <c r="H253" s="2"/>
      <c r="I253" s="2"/>
      <c r="J253" s="8">
        <f t="shared" si="190"/>
        <v>0</v>
      </c>
      <c r="K253" s="8">
        <f t="shared" si="191"/>
        <v>0</v>
      </c>
      <c r="L253" s="2"/>
      <c r="M253" s="2"/>
      <c r="N253" s="8">
        <f t="shared" si="192"/>
        <v>0</v>
      </c>
      <c r="O253" s="6" t="str">
        <f t="shared" si="162"/>
        <v/>
      </c>
      <c r="P253" s="6" t="str">
        <f t="shared" si="162"/>
        <v/>
      </c>
    </row>
    <row r="254" spans="1:16">
      <c r="A254" t="s">
        <v>3</v>
      </c>
      <c r="B254" s="44"/>
      <c r="C254" s="44"/>
      <c r="D254" s="47" t="s">
        <v>27</v>
      </c>
      <c r="E254" s="2"/>
      <c r="F254" s="2"/>
      <c r="G254" s="8">
        <f t="shared" si="189"/>
        <v>0</v>
      </c>
      <c r="H254" s="2"/>
      <c r="I254" s="2"/>
      <c r="J254" s="8">
        <f t="shared" si="190"/>
        <v>0</v>
      </c>
      <c r="K254" s="8">
        <f t="shared" si="191"/>
        <v>0</v>
      </c>
      <c r="L254" s="2"/>
      <c r="M254" s="2"/>
      <c r="N254" s="8">
        <f t="shared" si="192"/>
        <v>0</v>
      </c>
      <c r="O254" s="6" t="str">
        <f t="shared" si="162"/>
        <v/>
      </c>
      <c r="P254" s="6" t="str">
        <f t="shared" si="162"/>
        <v/>
      </c>
    </row>
    <row r="255" spans="1:16">
      <c r="A255" t="s">
        <v>3</v>
      </c>
      <c r="B255" s="44"/>
      <c r="C255" s="44"/>
      <c r="D255" s="47" t="s">
        <v>28</v>
      </c>
      <c r="E255" s="2"/>
      <c r="F255" s="2"/>
      <c r="G255" s="8">
        <f t="shared" si="189"/>
        <v>0</v>
      </c>
      <c r="H255" s="2"/>
      <c r="I255" s="2"/>
      <c r="J255" s="8">
        <f t="shared" si="190"/>
        <v>0</v>
      </c>
      <c r="K255" s="8">
        <f t="shared" si="191"/>
        <v>0</v>
      </c>
      <c r="L255" s="2"/>
      <c r="M255" s="2"/>
      <c r="N255" s="8">
        <f t="shared" si="192"/>
        <v>0</v>
      </c>
      <c r="O255" s="6" t="str">
        <f t="shared" si="162"/>
        <v/>
      </c>
      <c r="P255" s="6" t="str">
        <f t="shared" si="162"/>
        <v/>
      </c>
    </row>
    <row r="256" spans="1:16" ht="15.75">
      <c r="A256" t="s">
        <v>3</v>
      </c>
      <c r="B256" s="44"/>
      <c r="C256" s="45"/>
      <c r="D256" s="3" t="s">
        <v>114</v>
      </c>
      <c r="E256" s="7">
        <f t="shared" ref="E256:N256" si="193">SUM(E251:E255)</f>
        <v>0</v>
      </c>
      <c r="F256" s="7">
        <f t="shared" si="193"/>
        <v>0</v>
      </c>
      <c r="G256" s="7">
        <f t="shared" si="193"/>
        <v>0</v>
      </c>
      <c r="H256" s="7">
        <f t="shared" si="193"/>
        <v>0</v>
      </c>
      <c r="I256" s="7">
        <f t="shared" si="193"/>
        <v>0</v>
      </c>
      <c r="J256" s="7">
        <f t="shared" si="193"/>
        <v>0</v>
      </c>
      <c r="K256" s="7">
        <f t="shared" si="193"/>
        <v>0</v>
      </c>
      <c r="L256" s="7">
        <f t="shared" si="193"/>
        <v>0</v>
      </c>
      <c r="M256" s="7">
        <f t="shared" si="193"/>
        <v>0</v>
      </c>
      <c r="N256" s="7">
        <f t="shared" si="193"/>
        <v>0</v>
      </c>
      <c r="O256" s="10" t="str">
        <f t="shared" si="162"/>
        <v/>
      </c>
      <c r="P256" s="10" t="str">
        <f t="shared" si="162"/>
        <v/>
      </c>
    </row>
    <row r="257" spans="1:16" ht="14.25" customHeight="1">
      <c r="A257" t="s">
        <v>3</v>
      </c>
      <c r="B257" s="44"/>
      <c r="C257" s="43" t="s">
        <v>115</v>
      </c>
      <c r="D257" s="47" t="s">
        <v>24</v>
      </c>
      <c r="E257" s="2"/>
      <c r="F257" s="2"/>
      <c r="G257" s="8">
        <f t="shared" ref="G257:G259" si="194">E257+F257</f>
        <v>0</v>
      </c>
      <c r="H257" s="2"/>
      <c r="I257" s="2"/>
      <c r="J257" s="8">
        <f t="shared" ref="J257:J259" si="195">H257+I257</f>
        <v>0</v>
      </c>
      <c r="K257" s="8">
        <f t="shared" ref="K257:K259" si="196">J257+G257</f>
        <v>0</v>
      </c>
      <c r="L257" s="2"/>
      <c r="M257" s="2"/>
      <c r="N257" s="8">
        <f t="shared" ref="N257:N259" si="197">L257+M257</f>
        <v>0</v>
      </c>
      <c r="O257" s="8" t="str">
        <f t="shared" si="162"/>
        <v/>
      </c>
      <c r="P257" s="8" t="str">
        <f t="shared" si="162"/>
        <v/>
      </c>
    </row>
    <row r="258" spans="1:16">
      <c r="A258" t="s">
        <v>3</v>
      </c>
      <c r="B258" s="44"/>
      <c r="C258" s="44"/>
      <c r="D258" s="47" t="s">
        <v>116</v>
      </c>
      <c r="E258" s="2"/>
      <c r="F258" s="2"/>
      <c r="G258" s="8">
        <f t="shared" si="194"/>
        <v>0</v>
      </c>
      <c r="H258" s="2"/>
      <c r="I258" s="2"/>
      <c r="J258" s="8">
        <f t="shared" si="195"/>
        <v>0</v>
      </c>
      <c r="K258" s="8">
        <f t="shared" si="196"/>
        <v>0</v>
      </c>
      <c r="L258" s="2"/>
      <c r="M258" s="2"/>
      <c r="N258" s="8">
        <f t="shared" si="197"/>
        <v>0</v>
      </c>
      <c r="O258" s="6" t="str">
        <f t="shared" si="162"/>
        <v/>
      </c>
      <c r="P258" s="6" t="str">
        <f t="shared" si="162"/>
        <v/>
      </c>
    </row>
    <row r="259" spans="1:16">
      <c r="A259" t="s">
        <v>3</v>
      </c>
      <c r="B259" s="44"/>
      <c r="C259" s="44"/>
      <c r="D259" s="47" t="s">
        <v>117</v>
      </c>
      <c r="E259" s="2"/>
      <c r="F259" s="2"/>
      <c r="G259" s="8">
        <f t="shared" si="194"/>
        <v>0</v>
      </c>
      <c r="H259" s="2"/>
      <c r="I259" s="2"/>
      <c r="J259" s="8">
        <f t="shared" si="195"/>
        <v>0</v>
      </c>
      <c r="K259" s="8">
        <f t="shared" si="196"/>
        <v>0</v>
      </c>
      <c r="L259" s="2"/>
      <c r="M259" s="2"/>
      <c r="N259" s="8">
        <f t="shared" si="197"/>
        <v>0</v>
      </c>
      <c r="O259" s="8" t="str">
        <f t="shared" si="162"/>
        <v/>
      </c>
      <c r="P259" s="8" t="str">
        <f t="shared" si="162"/>
        <v/>
      </c>
    </row>
    <row r="260" spans="1:16" ht="15.75">
      <c r="A260" t="s">
        <v>3</v>
      </c>
      <c r="B260" s="44"/>
      <c r="C260" s="45"/>
      <c r="D260" s="3" t="s">
        <v>118</v>
      </c>
      <c r="E260" s="7">
        <f t="shared" ref="E260:M260" si="198">SUM(E257:E259)</f>
        <v>0</v>
      </c>
      <c r="F260" s="7">
        <f t="shared" si="198"/>
        <v>0</v>
      </c>
      <c r="G260" s="7">
        <f t="shared" si="198"/>
        <v>0</v>
      </c>
      <c r="H260" s="7">
        <f t="shared" si="198"/>
        <v>0</v>
      </c>
      <c r="I260" s="7">
        <f t="shared" si="198"/>
        <v>0</v>
      </c>
      <c r="J260" s="7">
        <f t="shared" si="198"/>
        <v>0</v>
      </c>
      <c r="K260" s="7">
        <f t="shared" si="198"/>
        <v>0</v>
      </c>
      <c r="L260" s="7">
        <f t="shared" si="198"/>
        <v>0</v>
      </c>
      <c r="M260" s="7">
        <f t="shared" si="198"/>
        <v>0</v>
      </c>
      <c r="N260" s="7">
        <f>SUM(N257:N259)</f>
        <v>0</v>
      </c>
      <c r="O260" s="10" t="str">
        <f t="shared" si="162"/>
        <v/>
      </c>
      <c r="P260" s="10" t="str">
        <f t="shared" si="162"/>
        <v/>
      </c>
    </row>
    <row r="261" spans="1:16" ht="15.75">
      <c r="A261" t="s">
        <v>3</v>
      </c>
      <c r="B261" s="45"/>
      <c r="C261" s="61" t="s">
        <v>119</v>
      </c>
      <c r="D261" s="62"/>
      <c r="E261" s="9">
        <f t="shared" ref="E261:M261" si="199">E260+E256</f>
        <v>0</v>
      </c>
      <c r="F261" s="9">
        <f t="shared" si="199"/>
        <v>0</v>
      </c>
      <c r="G261" s="9">
        <f t="shared" si="199"/>
        <v>0</v>
      </c>
      <c r="H261" s="9">
        <f t="shared" si="199"/>
        <v>0</v>
      </c>
      <c r="I261" s="9">
        <f t="shared" si="199"/>
        <v>0</v>
      </c>
      <c r="J261" s="9">
        <f t="shared" si="199"/>
        <v>0</v>
      </c>
      <c r="K261" s="9">
        <f t="shared" si="199"/>
        <v>0</v>
      </c>
      <c r="L261" s="9">
        <f t="shared" si="199"/>
        <v>0</v>
      </c>
      <c r="M261" s="9">
        <f t="shared" si="199"/>
        <v>0</v>
      </c>
      <c r="N261" s="9">
        <f>N260+N256</f>
        <v>0</v>
      </c>
      <c r="O261" s="10" t="str">
        <f t="shared" si="162"/>
        <v/>
      </c>
      <c r="P261" s="10" t="str">
        <f t="shared" si="162"/>
        <v/>
      </c>
    </row>
    <row r="262" spans="1:16" ht="14.25" customHeight="1">
      <c r="A262" t="s">
        <v>3</v>
      </c>
      <c r="B262" s="56" t="s">
        <v>120</v>
      </c>
      <c r="C262" s="59" t="s">
        <v>121</v>
      </c>
      <c r="D262" s="60"/>
      <c r="E262" s="2"/>
      <c r="F262" s="2"/>
      <c r="G262" s="8">
        <f t="shared" ref="G262:G271" si="200">E262+F262</f>
        <v>0</v>
      </c>
      <c r="H262" s="2"/>
      <c r="I262" s="2"/>
      <c r="J262" s="8">
        <f t="shared" ref="J262:J271" si="201">H262+I262</f>
        <v>0</v>
      </c>
      <c r="K262" s="8">
        <f t="shared" ref="K262:K271" si="202">J262+G262</f>
        <v>0</v>
      </c>
      <c r="L262" s="2"/>
      <c r="M262" s="2"/>
      <c r="N262" s="8">
        <f t="shared" ref="N262:N271" si="203">L262+M262</f>
        <v>0</v>
      </c>
      <c r="O262" s="8" t="str">
        <f t="shared" si="162"/>
        <v/>
      </c>
      <c r="P262" s="8" t="str">
        <f t="shared" si="162"/>
        <v/>
      </c>
    </row>
    <row r="263" spans="1:16">
      <c r="A263" t="s">
        <v>3</v>
      </c>
      <c r="B263" s="57"/>
      <c r="C263" s="59" t="s">
        <v>122</v>
      </c>
      <c r="D263" s="60"/>
      <c r="E263" s="2"/>
      <c r="F263" s="2"/>
      <c r="G263" s="8">
        <f t="shared" si="200"/>
        <v>0</v>
      </c>
      <c r="H263" s="2"/>
      <c r="I263" s="2"/>
      <c r="J263" s="8">
        <f t="shared" si="201"/>
        <v>0</v>
      </c>
      <c r="K263" s="8">
        <f t="shared" si="202"/>
        <v>0</v>
      </c>
      <c r="L263" s="2"/>
      <c r="M263" s="2"/>
      <c r="N263" s="8">
        <f t="shared" si="203"/>
        <v>0</v>
      </c>
      <c r="O263" s="8" t="str">
        <f t="shared" si="162"/>
        <v/>
      </c>
      <c r="P263" s="8" t="str">
        <f t="shared" si="162"/>
        <v/>
      </c>
    </row>
    <row r="264" spans="1:16">
      <c r="A264" t="s">
        <v>3</v>
      </c>
      <c r="B264" s="57"/>
      <c r="C264" s="59" t="s">
        <v>123</v>
      </c>
      <c r="D264" s="60"/>
      <c r="E264" s="2">
        <v>15.8</v>
      </c>
      <c r="F264" s="2"/>
      <c r="G264" s="8">
        <f t="shared" si="200"/>
        <v>15.8</v>
      </c>
      <c r="H264" s="2">
        <v>54</v>
      </c>
      <c r="I264" s="2"/>
      <c r="J264" s="8">
        <f t="shared" si="201"/>
        <v>54</v>
      </c>
      <c r="K264" s="8">
        <f t="shared" si="202"/>
        <v>69.8</v>
      </c>
      <c r="L264" s="13">
        <v>0.24399999999999999</v>
      </c>
      <c r="M264" s="2"/>
      <c r="N264" s="12">
        <f t="shared" si="203"/>
        <v>0.24399999999999999</v>
      </c>
      <c r="O264" s="8">
        <f t="shared" si="162"/>
        <v>4.5199999999999996</v>
      </c>
      <c r="P264" s="8" t="str">
        <f t="shared" si="162"/>
        <v/>
      </c>
    </row>
    <row r="265" spans="1:16">
      <c r="A265" t="s">
        <v>3</v>
      </c>
      <c r="B265" s="57"/>
      <c r="C265" s="59" t="s">
        <v>124</v>
      </c>
      <c r="D265" s="60"/>
      <c r="E265" s="2">
        <v>5</v>
      </c>
      <c r="F265" s="2"/>
      <c r="G265" s="8">
        <f t="shared" si="200"/>
        <v>5</v>
      </c>
      <c r="H265" s="2">
        <v>7</v>
      </c>
      <c r="I265" s="2"/>
      <c r="J265" s="8">
        <f t="shared" si="201"/>
        <v>7</v>
      </c>
      <c r="K265" s="8">
        <f t="shared" si="202"/>
        <v>12</v>
      </c>
      <c r="L265" s="2">
        <v>12</v>
      </c>
      <c r="M265" s="2"/>
      <c r="N265" s="8">
        <f t="shared" si="203"/>
        <v>12</v>
      </c>
      <c r="O265" s="8">
        <f t="shared" si="162"/>
        <v>1714.29</v>
      </c>
      <c r="P265" s="8" t="str">
        <f t="shared" si="162"/>
        <v/>
      </c>
    </row>
    <row r="266" spans="1:16">
      <c r="A266" t="s">
        <v>3</v>
      </c>
      <c r="B266" s="57"/>
      <c r="C266" s="59" t="s">
        <v>125</v>
      </c>
      <c r="D266" s="60"/>
      <c r="E266" s="2"/>
      <c r="F266" s="2"/>
      <c r="G266" s="8">
        <f t="shared" si="200"/>
        <v>0</v>
      </c>
      <c r="H266" s="2"/>
      <c r="I266" s="2"/>
      <c r="J266" s="8">
        <f t="shared" si="201"/>
        <v>0</v>
      </c>
      <c r="K266" s="8">
        <f t="shared" si="202"/>
        <v>0</v>
      </c>
      <c r="L266" s="2"/>
      <c r="M266" s="2"/>
      <c r="N266" s="8">
        <f t="shared" si="203"/>
        <v>0</v>
      </c>
      <c r="O266" s="8" t="str">
        <f t="shared" si="162"/>
        <v/>
      </c>
      <c r="P266" s="8" t="str">
        <f t="shared" si="162"/>
        <v/>
      </c>
    </row>
    <row r="267" spans="1:16">
      <c r="A267" t="s">
        <v>3</v>
      </c>
      <c r="B267" s="57"/>
      <c r="C267" s="59" t="s">
        <v>126</v>
      </c>
      <c r="D267" s="60"/>
      <c r="E267" s="2">
        <v>8</v>
      </c>
      <c r="F267" s="2"/>
      <c r="G267" s="8">
        <f t="shared" si="200"/>
        <v>8</v>
      </c>
      <c r="H267" s="2">
        <v>143</v>
      </c>
      <c r="I267" s="2"/>
      <c r="J267" s="8">
        <f t="shared" si="201"/>
        <v>143</v>
      </c>
      <c r="K267" s="8">
        <f t="shared" si="202"/>
        <v>151</v>
      </c>
      <c r="L267" s="2">
        <v>375</v>
      </c>
      <c r="M267" s="2"/>
      <c r="N267" s="8">
        <f t="shared" si="203"/>
        <v>375</v>
      </c>
      <c r="O267" s="8">
        <f t="shared" si="162"/>
        <v>2622.38</v>
      </c>
      <c r="P267" s="8" t="str">
        <f t="shared" si="162"/>
        <v/>
      </c>
    </row>
    <row r="268" spans="1:16">
      <c r="A268" t="s">
        <v>3</v>
      </c>
      <c r="B268" s="57"/>
      <c r="C268" s="59" t="s">
        <v>127</v>
      </c>
      <c r="D268" s="60"/>
      <c r="E268" s="2"/>
      <c r="F268" s="2"/>
      <c r="G268" s="8">
        <f t="shared" si="200"/>
        <v>0</v>
      </c>
      <c r="H268" s="2"/>
      <c r="I268" s="2"/>
      <c r="J268" s="8">
        <f t="shared" si="201"/>
        <v>0</v>
      </c>
      <c r="K268" s="8">
        <f t="shared" si="202"/>
        <v>0</v>
      </c>
      <c r="L268" s="2"/>
      <c r="M268" s="2"/>
      <c r="N268" s="8">
        <f t="shared" si="203"/>
        <v>0</v>
      </c>
      <c r="O268" s="8" t="str">
        <f t="shared" si="162"/>
        <v/>
      </c>
      <c r="P268" s="8" t="str">
        <f t="shared" si="162"/>
        <v/>
      </c>
    </row>
    <row r="269" spans="1:16">
      <c r="A269" t="s">
        <v>3</v>
      </c>
      <c r="B269" s="57"/>
      <c r="C269" s="59" t="s">
        <v>128</v>
      </c>
      <c r="D269" s="60"/>
      <c r="E269" s="2"/>
      <c r="F269" s="2"/>
      <c r="G269" s="8">
        <f t="shared" si="200"/>
        <v>0</v>
      </c>
      <c r="H269" s="2"/>
      <c r="I269" s="2"/>
      <c r="J269" s="8">
        <f t="shared" si="201"/>
        <v>0</v>
      </c>
      <c r="K269" s="8">
        <f t="shared" si="202"/>
        <v>0</v>
      </c>
      <c r="L269" s="2"/>
      <c r="M269" s="2"/>
      <c r="N269" s="8">
        <f t="shared" si="203"/>
        <v>0</v>
      </c>
      <c r="O269" s="8" t="str">
        <f t="shared" si="162"/>
        <v/>
      </c>
      <c r="P269" s="8" t="str">
        <f t="shared" si="162"/>
        <v/>
      </c>
    </row>
    <row r="270" spans="1:16">
      <c r="A270" t="s">
        <v>3</v>
      </c>
      <c r="B270" s="57"/>
      <c r="C270" s="59" t="s">
        <v>129</v>
      </c>
      <c r="D270" s="60"/>
      <c r="E270" s="2"/>
      <c r="F270" s="2"/>
      <c r="G270" s="8">
        <f t="shared" si="200"/>
        <v>0</v>
      </c>
      <c r="H270" s="2"/>
      <c r="I270" s="2"/>
      <c r="J270" s="8">
        <f t="shared" si="201"/>
        <v>0</v>
      </c>
      <c r="K270" s="8">
        <f t="shared" si="202"/>
        <v>0</v>
      </c>
      <c r="L270" s="2"/>
      <c r="M270" s="2"/>
      <c r="N270" s="8">
        <f t="shared" si="203"/>
        <v>0</v>
      </c>
      <c r="O270" s="8" t="str">
        <f t="shared" si="162"/>
        <v/>
      </c>
      <c r="P270" s="8" t="str">
        <f t="shared" si="162"/>
        <v/>
      </c>
    </row>
    <row r="271" spans="1:16">
      <c r="A271" t="s">
        <v>3</v>
      </c>
      <c r="B271" s="57"/>
      <c r="C271" s="59" t="s">
        <v>130</v>
      </c>
      <c r="D271" s="60"/>
      <c r="E271" s="2"/>
      <c r="F271" s="2"/>
      <c r="G271" s="8">
        <f t="shared" si="200"/>
        <v>0</v>
      </c>
      <c r="H271" s="2"/>
      <c r="I271" s="2"/>
      <c r="J271" s="8">
        <f t="shared" si="201"/>
        <v>0</v>
      </c>
      <c r="K271" s="8">
        <f t="shared" si="202"/>
        <v>0</v>
      </c>
      <c r="L271" s="2"/>
      <c r="M271" s="2"/>
      <c r="N271" s="8">
        <f t="shared" si="203"/>
        <v>0</v>
      </c>
      <c r="O271" s="8" t="str">
        <f t="shared" si="162"/>
        <v/>
      </c>
      <c r="P271" s="8" t="str">
        <f t="shared" si="162"/>
        <v/>
      </c>
    </row>
    <row r="272" spans="1:16">
      <c r="A272" t="s">
        <v>3</v>
      </c>
      <c r="B272" s="58"/>
      <c r="C272" s="18" t="s">
        <v>131</v>
      </c>
      <c r="D272" s="19"/>
      <c r="E272" s="7">
        <f t="shared" ref="E272:N272" si="204">SUM(E262:E271)</f>
        <v>28.8</v>
      </c>
      <c r="F272" s="7">
        <f t="shared" si="204"/>
        <v>0</v>
      </c>
      <c r="G272" s="7">
        <f t="shared" si="204"/>
        <v>28.8</v>
      </c>
      <c r="H272" s="7">
        <f t="shared" si="204"/>
        <v>204</v>
      </c>
      <c r="I272" s="7">
        <f t="shared" si="204"/>
        <v>0</v>
      </c>
      <c r="J272" s="7">
        <f t="shared" si="204"/>
        <v>204</v>
      </c>
      <c r="K272" s="7">
        <f t="shared" si="204"/>
        <v>232.8</v>
      </c>
      <c r="L272" s="7">
        <f t="shared" si="204"/>
        <v>387.24400000000003</v>
      </c>
      <c r="M272" s="7">
        <f t="shared" si="204"/>
        <v>0</v>
      </c>
      <c r="N272" s="7">
        <f t="shared" si="204"/>
        <v>387.24400000000003</v>
      </c>
      <c r="O272" s="7">
        <f t="shared" si="162"/>
        <v>1898.25</v>
      </c>
      <c r="P272" s="7" t="str">
        <f t="shared" si="162"/>
        <v/>
      </c>
    </row>
    <row r="273" spans="1:16" ht="21">
      <c r="A273" t="s">
        <v>3</v>
      </c>
      <c r="B273" s="66" t="s">
        <v>132</v>
      </c>
      <c r="C273" s="67"/>
      <c r="D273" s="68"/>
      <c r="E273" s="5">
        <f>E190+E201+E207+E215+E223+E240+E250+E261+E272</f>
        <v>676.59999999999991</v>
      </c>
      <c r="F273" s="5">
        <f t="shared" ref="F273:N273" si="205">F190+F201+F207+F215+F223+F240+F250+F261+F272</f>
        <v>0</v>
      </c>
      <c r="G273" s="5">
        <f t="shared" si="205"/>
        <v>676.59999999999991</v>
      </c>
      <c r="H273" s="5">
        <f t="shared" si="205"/>
        <v>3953.6</v>
      </c>
      <c r="I273" s="5">
        <f t="shared" si="205"/>
        <v>0</v>
      </c>
      <c r="J273" s="5">
        <f t="shared" si="205"/>
        <v>3953.6</v>
      </c>
      <c r="K273" s="5">
        <f t="shared" si="205"/>
        <v>4630.2</v>
      </c>
      <c r="L273" s="5">
        <f t="shared" si="205"/>
        <v>10842.244000000001</v>
      </c>
      <c r="M273" s="5">
        <f t="shared" si="205"/>
        <v>0</v>
      </c>
      <c r="N273" s="5">
        <f t="shared" si="205"/>
        <v>10842.244000000001</v>
      </c>
      <c r="O273" s="5">
        <f t="shared" si="162"/>
        <v>2742.37</v>
      </c>
      <c r="P273" s="5" t="str">
        <f t="shared" si="162"/>
        <v/>
      </c>
    </row>
    <row r="274" spans="1:16" ht="18.75">
      <c r="B274" s="69" t="s">
        <v>136</v>
      </c>
      <c r="C274" s="69"/>
      <c r="D274" s="69"/>
      <c r="E274" s="69"/>
      <c r="F274" s="69"/>
      <c r="G274" s="69"/>
      <c r="H274" s="69"/>
      <c r="I274" s="69"/>
      <c r="J274" s="70" t="s">
        <v>4</v>
      </c>
      <c r="K274" s="70"/>
      <c r="L274" s="70"/>
      <c r="M274" s="71" t="s">
        <v>29</v>
      </c>
      <c r="N274" s="71"/>
      <c r="O274" s="71"/>
      <c r="P274" s="71"/>
    </row>
    <row r="275" spans="1:16" ht="15.75" customHeight="1">
      <c r="A275" t="s">
        <v>4</v>
      </c>
      <c r="B275" s="36" t="s">
        <v>30</v>
      </c>
      <c r="C275" s="37"/>
      <c r="D275" s="38"/>
      <c r="E275" s="26" t="s">
        <v>31</v>
      </c>
      <c r="F275" s="27"/>
      <c r="G275" s="28"/>
      <c r="H275" s="26" t="s">
        <v>32</v>
      </c>
      <c r="I275" s="27"/>
      <c r="J275" s="28"/>
      <c r="K275" s="29" t="s">
        <v>33</v>
      </c>
      <c r="L275" s="26" t="s">
        <v>34</v>
      </c>
      <c r="M275" s="27"/>
      <c r="N275" s="28"/>
      <c r="O275" s="34" t="s">
        <v>35</v>
      </c>
      <c r="P275" s="35"/>
    </row>
    <row r="276" spans="1:16" ht="15.75" customHeight="1">
      <c r="A276" t="s">
        <v>4</v>
      </c>
      <c r="B276" s="39"/>
      <c r="C276" s="40"/>
      <c r="D276" s="41"/>
      <c r="E276" s="49" t="s">
        <v>36</v>
      </c>
      <c r="F276" s="49" t="s">
        <v>37</v>
      </c>
      <c r="G276" s="49" t="s">
        <v>0</v>
      </c>
      <c r="H276" s="49" t="s">
        <v>36</v>
      </c>
      <c r="I276" s="49" t="s">
        <v>37</v>
      </c>
      <c r="J276" s="49" t="s">
        <v>0</v>
      </c>
      <c r="K276" s="30"/>
      <c r="L276" s="49" t="s">
        <v>36</v>
      </c>
      <c r="M276" s="49" t="s">
        <v>37</v>
      </c>
      <c r="N276" s="49" t="s">
        <v>0</v>
      </c>
      <c r="O276" s="1" t="s">
        <v>36</v>
      </c>
      <c r="P276" s="1" t="s">
        <v>37</v>
      </c>
    </row>
    <row r="277" spans="1:16" ht="14.25" customHeight="1">
      <c r="A277" t="s">
        <v>4</v>
      </c>
      <c r="B277" s="56" t="s">
        <v>38</v>
      </c>
      <c r="C277" s="59" t="s">
        <v>39</v>
      </c>
      <c r="D277" s="60"/>
      <c r="E277" s="2">
        <v>3.4</v>
      </c>
      <c r="F277" s="2"/>
      <c r="G277" s="8">
        <f t="shared" ref="G277:G280" si="206">E277+F277</f>
        <v>3.4</v>
      </c>
      <c r="H277" s="2">
        <v>40</v>
      </c>
      <c r="I277" s="2"/>
      <c r="J277" s="8">
        <f t="shared" ref="J277:J280" si="207">H277+I277</f>
        <v>40</v>
      </c>
      <c r="K277" s="8">
        <f t="shared" ref="K277:K280" si="208">J277+G277</f>
        <v>43.4</v>
      </c>
      <c r="L277" s="2"/>
      <c r="M277" s="2"/>
      <c r="N277" s="8">
        <f t="shared" ref="N277:N280" si="209">L277+M277</f>
        <v>0</v>
      </c>
      <c r="O277" s="8">
        <f t="shared" ref="O277:P292" si="210">IF(H277&gt;0,ROUND(L277/H277*1000,2),"")</f>
        <v>0</v>
      </c>
      <c r="P277" s="8" t="str">
        <f t="shared" si="210"/>
        <v/>
      </c>
    </row>
    <row r="278" spans="1:16">
      <c r="A278" t="s">
        <v>4</v>
      </c>
      <c r="B278" s="57"/>
      <c r="C278" s="59" t="s">
        <v>40</v>
      </c>
      <c r="D278" s="60"/>
      <c r="E278" s="2">
        <v>2</v>
      </c>
      <c r="F278" s="2"/>
      <c r="G278" s="8">
        <f t="shared" si="206"/>
        <v>2</v>
      </c>
      <c r="H278" s="2">
        <v>26.7</v>
      </c>
      <c r="I278" s="2"/>
      <c r="J278" s="8">
        <f t="shared" si="207"/>
        <v>26.7</v>
      </c>
      <c r="K278" s="8">
        <f t="shared" si="208"/>
        <v>28.7</v>
      </c>
      <c r="L278" s="2">
        <v>230</v>
      </c>
      <c r="M278" s="2"/>
      <c r="N278" s="8">
        <f t="shared" si="209"/>
        <v>230</v>
      </c>
      <c r="O278" s="8">
        <f t="shared" si="210"/>
        <v>8614.23</v>
      </c>
      <c r="P278" s="8" t="str">
        <f t="shared" si="210"/>
        <v/>
      </c>
    </row>
    <row r="279" spans="1:16">
      <c r="A279" t="s">
        <v>4</v>
      </c>
      <c r="B279" s="57"/>
      <c r="C279" s="59" t="s">
        <v>41</v>
      </c>
      <c r="D279" s="60"/>
      <c r="E279" s="2">
        <v>15</v>
      </c>
      <c r="F279" s="2"/>
      <c r="G279" s="8">
        <f t="shared" si="206"/>
        <v>15</v>
      </c>
      <c r="H279" s="2">
        <v>48</v>
      </c>
      <c r="I279" s="2"/>
      <c r="J279" s="8">
        <f t="shared" si="207"/>
        <v>48</v>
      </c>
      <c r="K279" s="8">
        <f t="shared" si="208"/>
        <v>63</v>
      </c>
      <c r="L279" s="2">
        <v>320</v>
      </c>
      <c r="M279" s="2"/>
      <c r="N279" s="8">
        <f t="shared" si="209"/>
        <v>320</v>
      </c>
      <c r="O279" s="8">
        <f t="shared" si="210"/>
        <v>6666.67</v>
      </c>
      <c r="P279" s="8" t="str">
        <f t="shared" si="210"/>
        <v/>
      </c>
    </row>
    <row r="280" spans="1:16">
      <c r="A280" t="s">
        <v>4</v>
      </c>
      <c r="B280" s="57"/>
      <c r="C280" s="59" t="s">
        <v>42</v>
      </c>
      <c r="D280" s="60"/>
      <c r="E280" s="2"/>
      <c r="F280" s="2"/>
      <c r="G280" s="8">
        <f t="shared" si="206"/>
        <v>0</v>
      </c>
      <c r="H280" s="2"/>
      <c r="I280" s="2"/>
      <c r="J280" s="8">
        <f t="shared" si="207"/>
        <v>0</v>
      </c>
      <c r="K280" s="8">
        <f t="shared" si="208"/>
        <v>0</v>
      </c>
      <c r="L280" s="2"/>
      <c r="M280" s="2"/>
      <c r="N280" s="8">
        <f t="shared" si="209"/>
        <v>0</v>
      </c>
      <c r="O280" s="8" t="str">
        <f t="shared" si="210"/>
        <v/>
      </c>
      <c r="P280" s="8" t="str">
        <f t="shared" si="210"/>
        <v/>
      </c>
    </row>
    <row r="281" spans="1:16">
      <c r="A281" t="s">
        <v>4</v>
      </c>
      <c r="B281" s="58"/>
      <c r="C281" s="18" t="s">
        <v>43</v>
      </c>
      <c r="D281" s="19"/>
      <c r="E281" s="7">
        <f t="shared" ref="E281:N281" si="211">SUM(E277:E280)</f>
        <v>20.399999999999999</v>
      </c>
      <c r="F281" s="7">
        <f t="shared" si="211"/>
        <v>0</v>
      </c>
      <c r="G281" s="7">
        <f t="shared" si="211"/>
        <v>20.399999999999999</v>
      </c>
      <c r="H281" s="7">
        <f t="shared" si="211"/>
        <v>114.7</v>
      </c>
      <c r="I281" s="7">
        <f t="shared" si="211"/>
        <v>0</v>
      </c>
      <c r="J281" s="7">
        <f t="shared" si="211"/>
        <v>114.7</v>
      </c>
      <c r="K281" s="7">
        <f t="shared" si="211"/>
        <v>135.1</v>
      </c>
      <c r="L281" s="7">
        <f t="shared" si="211"/>
        <v>550</v>
      </c>
      <c r="M281" s="7">
        <f t="shared" si="211"/>
        <v>0</v>
      </c>
      <c r="N281" s="7">
        <f t="shared" si="211"/>
        <v>550</v>
      </c>
      <c r="O281" s="7">
        <f t="shared" si="210"/>
        <v>4795.12</v>
      </c>
      <c r="P281" s="7" t="str">
        <f t="shared" si="210"/>
        <v/>
      </c>
    </row>
    <row r="282" spans="1:16" ht="14.25" customHeight="1">
      <c r="A282" t="s">
        <v>4</v>
      </c>
      <c r="B282" s="56" t="s">
        <v>44</v>
      </c>
      <c r="C282" s="59" t="s">
        <v>45</v>
      </c>
      <c r="D282" s="60"/>
      <c r="E282" s="2">
        <v>8.5</v>
      </c>
      <c r="F282" s="2"/>
      <c r="G282" s="8">
        <f t="shared" ref="G282:G291" si="212">E282+F282</f>
        <v>8.5</v>
      </c>
      <c r="H282" s="2">
        <v>57</v>
      </c>
      <c r="I282" s="2"/>
      <c r="J282" s="8">
        <f t="shared" ref="J282:J291" si="213">H282+I282</f>
        <v>57</v>
      </c>
      <c r="K282" s="8">
        <f t="shared" ref="K282:K291" si="214">J282+G282</f>
        <v>65.5</v>
      </c>
      <c r="L282" s="2">
        <v>380</v>
      </c>
      <c r="M282" s="2"/>
      <c r="N282" s="8">
        <f t="shared" ref="N282:N291" si="215">L282+M282</f>
        <v>380</v>
      </c>
      <c r="O282" s="8">
        <f t="shared" si="210"/>
        <v>6666.67</v>
      </c>
      <c r="P282" s="8" t="str">
        <f t="shared" si="210"/>
        <v/>
      </c>
    </row>
    <row r="283" spans="1:16">
      <c r="A283" t="s">
        <v>4</v>
      </c>
      <c r="B283" s="57"/>
      <c r="C283" s="59" t="s">
        <v>46</v>
      </c>
      <c r="D283" s="60"/>
      <c r="E283" s="2">
        <v>13.5</v>
      </c>
      <c r="F283" s="2"/>
      <c r="G283" s="8">
        <f t="shared" si="212"/>
        <v>13.5</v>
      </c>
      <c r="H283" s="2">
        <v>123</v>
      </c>
      <c r="I283" s="2"/>
      <c r="J283" s="8">
        <f t="shared" si="213"/>
        <v>123</v>
      </c>
      <c r="K283" s="8">
        <f t="shared" si="214"/>
        <v>136.5</v>
      </c>
      <c r="L283" s="2">
        <v>120</v>
      </c>
      <c r="M283" s="2"/>
      <c r="N283" s="8">
        <f t="shared" si="215"/>
        <v>120</v>
      </c>
      <c r="O283" s="8">
        <f t="shared" si="210"/>
        <v>975.61</v>
      </c>
      <c r="P283" s="8" t="str">
        <f t="shared" si="210"/>
        <v/>
      </c>
    </row>
    <row r="284" spans="1:16">
      <c r="A284" t="s">
        <v>4</v>
      </c>
      <c r="B284" s="57"/>
      <c r="C284" s="59" t="s">
        <v>47</v>
      </c>
      <c r="D284" s="60"/>
      <c r="E284" s="2">
        <v>1.5</v>
      </c>
      <c r="F284" s="2"/>
      <c r="G284" s="8">
        <f t="shared" si="212"/>
        <v>1.5</v>
      </c>
      <c r="H284" s="2">
        <v>18</v>
      </c>
      <c r="I284" s="2"/>
      <c r="J284" s="8">
        <f t="shared" si="213"/>
        <v>18</v>
      </c>
      <c r="K284" s="8">
        <f t="shared" si="214"/>
        <v>19.5</v>
      </c>
      <c r="L284" s="2">
        <v>240</v>
      </c>
      <c r="M284" s="2"/>
      <c r="N284" s="8">
        <f t="shared" si="215"/>
        <v>240</v>
      </c>
      <c r="O284" s="8">
        <f t="shared" si="210"/>
        <v>13333.33</v>
      </c>
      <c r="P284" s="8" t="str">
        <f t="shared" si="210"/>
        <v/>
      </c>
    </row>
    <row r="285" spans="1:16">
      <c r="A285" t="s">
        <v>4</v>
      </c>
      <c r="B285" s="57"/>
      <c r="C285" s="59" t="s">
        <v>48</v>
      </c>
      <c r="D285" s="60"/>
      <c r="E285" s="2">
        <v>1</v>
      </c>
      <c r="F285" s="2"/>
      <c r="G285" s="8">
        <f t="shared" si="212"/>
        <v>1</v>
      </c>
      <c r="H285" s="2">
        <v>32</v>
      </c>
      <c r="I285" s="2"/>
      <c r="J285" s="8">
        <f t="shared" si="213"/>
        <v>32</v>
      </c>
      <c r="K285" s="8">
        <f t="shared" si="214"/>
        <v>33</v>
      </c>
      <c r="L285" s="2">
        <v>530</v>
      </c>
      <c r="M285" s="2"/>
      <c r="N285" s="8">
        <f t="shared" si="215"/>
        <v>530</v>
      </c>
      <c r="O285" s="8">
        <f t="shared" si="210"/>
        <v>16562.5</v>
      </c>
      <c r="P285" s="8" t="str">
        <f t="shared" si="210"/>
        <v/>
      </c>
    </row>
    <row r="286" spans="1:16">
      <c r="A286" t="s">
        <v>4</v>
      </c>
      <c r="B286" s="57"/>
      <c r="C286" s="59" t="s">
        <v>49</v>
      </c>
      <c r="D286" s="60"/>
      <c r="E286" s="2">
        <v>13</v>
      </c>
      <c r="F286" s="2"/>
      <c r="G286" s="8">
        <f t="shared" si="212"/>
        <v>13</v>
      </c>
      <c r="H286" s="2">
        <v>28</v>
      </c>
      <c r="I286" s="2"/>
      <c r="J286" s="8">
        <f t="shared" si="213"/>
        <v>28</v>
      </c>
      <c r="K286" s="8">
        <f t="shared" si="214"/>
        <v>41</v>
      </c>
      <c r="L286" s="2">
        <v>200</v>
      </c>
      <c r="M286" s="2"/>
      <c r="N286" s="8">
        <f t="shared" si="215"/>
        <v>200</v>
      </c>
      <c r="O286" s="8">
        <f t="shared" si="210"/>
        <v>7142.86</v>
      </c>
      <c r="P286" s="8" t="str">
        <f t="shared" si="210"/>
        <v/>
      </c>
    </row>
    <row r="287" spans="1:16">
      <c r="A287" t="s">
        <v>4</v>
      </c>
      <c r="B287" s="57"/>
      <c r="C287" s="59" t="s">
        <v>50</v>
      </c>
      <c r="D287" s="60"/>
      <c r="E287" s="2"/>
      <c r="F287" s="2"/>
      <c r="G287" s="8">
        <f t="shared" si="212"/>
        <v>0</v>
      </c>
      <c r="H287" s="2"/>
      <c r="I287" s="2"/>
      <c r="J287" s="8">
        <f t="shared" si="213"/>
        <v>0</v>
      </c>
      <c r="K287" s="8">
        <f t="shared" si="214"/>
        <v>0</v>
      </c>
      <c r="L287" s="2"/>
      <c r="M287" s="2"/>
      <c r="N287" s="8">
        <f t="shared" si="215"/>
        <v>0</v>
      </c>
      <c r="O287" s="8" t="str">
        <f t="shared" si="210"/>
        <v/>
      </c>
      <c r="P287" s="8" t="str">
        <f t="shared" si="210"/>
        <v/>
      </c>
    </row>
    <row r="288" spans="1:16">
      <c r="A288" t="s">
        <v>4</v>
      </c>
      <c r="B288" s="57"/>
      <c r="C288" s="59" t="s">
        <v>51</v>
      </c>
      <c r="D288" s="60"/>
      <c r="E288" s="2">
        <v>20</v>
      </c>
      <c r="F288" s="2"/>
      <c r="G288" s="8">
        <f t="shared" si="212"/>
        <v>20</v>
      </c>
      <c r="H288" s="2">
        <v>118</v>
      </c>
      <c r="I288" s="2"/>
      <c r="J288" s="8">
        <f t="shared" si="213"/>
        <v>118</v>
      </c>
      <c r="K288" s="8">
        <f t="shared" si="214"/>
        <v>138</v>
      </c>
      <c r="L288" s="2">
        <v>1450</v>
      </c>
      <c r="M288" s="2"/>
      <c r="N288" s="8">
        <f t="shared" si="215"/>
        <v>1450</v>
      </c>
      <c r="O288" s="8">
        <f t="shared" si="210"/>
        <v>12288.14</v>
      </c>
      <c r="P288" s="8" t="str">
        <f t="shared" si="210"/>
        <v/>
      </c>
    </row>
    <row r="289" spans="1:16">
      <c r="A289" t="s">
        <v>4</v>
      </c>
      <c r="B289" s="57"/>
      <c r="C289" s="59" t="s">
        <v>52</v>
      </c>
      <c r="D289" s="60"/>
      <c r="E289" s="2">
        <v>1</v>
      </c>
      <c r="F289" s="2"/>
      <c r="G289" s="8">
        <f t="shared" si="212"/>
        <v>1</v>
      </c>
      <c r="H289" s="2">
        <v>1</v>
      </c>
      <c r="I289" s="2"/>
      <c r="J289" s="8">
        <f t="shared" si="213"/>
        <v>1</v>
      </c>
      <c r="K289" s="8">
        <f t="shared" si="214"/>
        <v>2</v>
      </c>
      <c r="L289" s="2">
        <v>15</v>
      </c>
      <c r="M289" s="2"/>
      <c r="N289" s="8">
        <f t="shared" si="215"/>
        <v>15</v>
      </c>
      <c r="O289" s="8">
        <f t="shared" si="210"/>
        <v>15000</v>
      </c>
      <c r="P289" s="8" t="str">
        <f t="shared" si="210"/>
        <v/>
      </c>
    </row>
    <row r="290" spans="1:16">
      <c r="A290" t="s">
        <v>4</v>
      </c>
      <c r="B290" s="57"/>
      <c r="C290" s="59" t="s">
        <v>53</v>
      </c>
      <c r="D290" s="60"/>
      <c r="E290" s="2"/>
      <c r="F290" s="2"/>
      <c r="G290" s="8">
        <f t="shared" si="212"/>
        <v>0</v>
      </c>
      <c r="H290" s="2"/>
      <c r="I290" s="2"/>
      <c r="J290" s="8">
        <f t="shared" si="213"/>
        <v>0</v>
      </c>
      <c r="K290" s="8">
        <f t="shared" si="214"/>
        <v>0</v>
      </c>
      <c r="L290" s="2"/>
      <c r="M290" s="2"/>
      <c r="N290" s="8">
        <f t="shared" si="215"/>
        <v>0</v>
      </c>
      <c r="O290" s="8" t="str">
        <f t="shared" si="210"/>
        <v/>
      </c>
      <c r="P290" s="8" t="str">
        <f t="shared" si="210"/>
        <v/>
      </c>
    </row>
    <row r="291" spans="1:16">
      <c r="A291" t="s">
        <v>4</v>
      </c>
      <c r="B291" s="57"/>
      <c r="C291" s="59" t="s">
        <v>54</v>
      </c>
      <c r="D291" s="60"/>
      <c r="E291" s="2"/>
      <c r="F291" s="2"/>
      <c r="G291" s="8">
        <f t="shared" si="212"/>
        <v>0</v>
      </c>
      <c r="H291" s="2"/>
      <c r="I291" s="2"/>
      <c r="J291" s="8">
        <f t="shared" si="213"/>
        <v>0</v>
      </c>
      <c r="K291" s="8">
        <f t="shared" si="214"/>
        <v>0</v>
      </c>
      <c r="L291" s="2"/>
      <c r="M291" s="2"/>
      <c r="N291" s="8">
        <f t="shared" si="215"/>
        <v>0</v>
      </c>
      <c r="O291" s="8" t="str">
        <f t="shared" si="210"/>
        <v/>
      </c>
      <c r="P291" s="8" t="str">
        <f t="shared" si="210"/>
        <v/>
      </c>
    </row>
    <row r="292" spans="1:16">
      <c r="A292" t="s">
        <v>4</v>
      </c>
      <c r="B292" s="58"/>
      <c r="C292" s="18" t="s">
        <v>55</v>
      </c>
      <c r="D292" s="19"/>
      <c r="E292" s="7">
        <f t="shared" ref="E292:N292" si="216">SUM(E282:E291)</f>
        <v>58.5</v>
      </c>
      <c r="F292" s="7">
        <f t="shared" si="216"/>
        <v>0</v>
      </c>
      <c r="G292" s="7">
        <f t="shared" si="216"/>
        <v>58.5</v>
      </c>
      <c r="H292" s="7">
        <f t="shared" si="216"/>
        <v>377</v>
      </c>
      <c r="I292" s="7">
        <f t="shared" si="216"/>
        <v>0</v>
      </c>
      <c r="J292" s="7">
        <f t="shared" si="216"/>
        <v>377</v>
      </c>
      <c r="K292" s="7">
        <f t="shared" si="216"/>
        <v>435.5</v>
      </c>
      <c r="L292" s="7">
        <f t="shared" si="216"/>
        <v>2935</v>
      </c>
      <c r="M292" s="7">
        <f t="shared" si="216"/>
        <v>0</v>
      </c>
      <c r="N292" s="7">
        <f t="shared" si="216"/>
        <v>2935</v>
      </c>
      <c r="O292" s="7">
        <f t="shared" si="210"/>
        <v>7785.15</v>
      </c>
      <c r="P292" s="7" t="str">
        <f t="shared" si="210"/>
        <v/>
      </c>
    </row>
    <row r="293" spans="1:16" ht="14.25" customHeight="1">
      <c r="A293" t="s">
        <v>4</v>
      </c>
      <c r="B293" s="56" t="s">
        <v>56</v>
      </c>
      <c r="C293" s="59" t="s">
        <v>57</v>
      </c>
      <c r="D293" s="60"/>
      <c r="E293" s="2"/>
      <c r="F293" s="2"/>
      <c r="G293" s="8">
        <f t="shared" ref="G293:G297" si="217">E293+F293</f>
        <v>0</v>
      </c>
      <c r="H293" s="2">
        <v>68.5</v>
      </c>
      <c r="I293" s="2"/>
      <c r="J293" s="8">
        <f t="shared" ref="J293:J297" si="218">H293+I293</f>
        <v>68.5</v>
      </c>
      <c r="K293" s="8">
        <f t="shared" ref="K293:K297" si="219">J293+G293</f>
        <v>68.5</v>
      </c>
      <c r="L293" s="2">
        <v>550</v>
      </c>
      <c r="M293" s="2"/>
      <c r="N293" s="8">
        <f t="shared" ref="N293:N297" si="220">L293+M293</f>
        <v>550</v>
      </c>
      <c r="O293" s="8">
        <f t="shared" ref="O293:P364" si="221">IF(H293&gt;0,ROUND(L293/H293*1000,2),"")</f>
        <v>8029.2</v>
      </c>
      <c r="P293" s="8" t="str">
        <f t="shared" si="221"/>
        <v/>
      </c>
    </row>
    <row r="294" spans="1:16">
      <c r="A294" t="s">
        <v>4</v>
      </c>
      <c r="B294" s="57"/>
      <c r="C294" s="59" t="s">
        <v>58</v>
      </c>
      <c r="D294" s="60"/>
      <c r="E294" s="2"/>
      <c r="F294" s="2"/>
      <c r="G294" s="8">
        <f t="shared" si="217"/>
        <v>0</v>
      </c>
      <c r="H294" s="2"/>
      <c r="I294" s="2"/>
      <c r="J294" s="8">
        <f t="shared" si="218"/>
        <v>0</v>
      </c>
      <c r="K294" s="8">
        <f t="shared" si="219"/>
        <v>0</v>
      </c>
      <c r="L294" s="2"/>
      <c r="M294" s="2"/>
      <c r="N294" s="8">
        <f t="shared" si="220"/>
        <v>0</v>
      </c>
      <c r="O294" s="8" t="str">
        <f t="shared" si="221"/>
        <v/>
      </c>
      <c r="P294" s="8" t="str">
        <f t="shared" si="221"/>
        <v/>
      </c>
    </row>
    <row r="295" spans="1:16">
      <c r="A295" t="s">
        <v>4</v>
      </c>
      <c r="B295" s="57"/>
      <c r="C295" s="59" t="s">
        <v>59</v>
      </c>
      <c r="D295" s="60"/>
      <c r="E295" s="2"/>
      <c r="F295" s="2"/>
      <c r="G295" s="8">
        <f t="shared" si="217"/>
        <v>0</v>
      </c>
      <c r="H295" s="2"/>
      <c r="I295" s="2"/>
      <c r="J295" s="8">
        <f t="shared" si="218"/>
        <v>0</v>
      </c>
      <c r="K295" s="8">
        <f t="shared" si="219"/>
        <v>0</v>
      </c>
      <c r="L295" s="2"/>
      <c r="M295" s="2"/>
      <c r="N295" s="8">
        <f t="shared" si="220"/>
        <v>0</v>
      </c>
      <c r="O295" s="8" t="str">
        <f t="shared" si="221"/>
        <v/>
      </c>
      <c r="P295" s="8" t="str">
        <f t="shared" si="221"/>
        <v/>
      </c>
    </row>
    <row r="296" spans="1:16">
      <c r="A296" t="s">
        <v>4</v>
      </c>
      <c r="B296" s="57"/>
      <c r="C296" s="59" t="s">
        <v>60</v>
      </c>
      <c r="D296" s="60"/>
      <c r="E296" s="2"/>
      <c r="F296" s="2"/>
      <c r="G296" s="8">
        <f t="shared" si="217"/>
        <v>0</v>
      </c>
      <c r="H296" s="2"/>
      <c r="I296" s="2"/>
      <c r="J296" s="8">
        <f t="shared" si="218"/>
        <v>0</v>
      </c>
      <c r="K296" s="8">
        <f t="shared" si="219"/>
        <v>0</v>
      </c>
      <c r="L296" s="2"/>
      <c r="M296" s="2"/>
      <c r="N296" s="8">
        <f t="shared" si="220"/>
        <v>0</v>
      </c>
      <c r="O296" s="8" t="str">
        <f t="shared" si="221"/>
        <v/>
      </c>
      <c r="P296" s="8" t="str">
        <f t="shared" si="221"/>
        <v/>
      </c>
    </row>
    <row r="297" spans="1:16">
      <c r="A297" t="s">
        <v>4</v>
      </c>
      <c r="B297" s="57"/>
      <c r="C297" s="59" t="s">
        <v>61</v>
      </c>
      <c r="D297" s="60"/>
      <c r="E297" s="2"/>
      <c r="F297" s="2"/>
      <c r="G297" s="8">
        <f t="shared" si="217"/>
        <v>0</v>
      </c>
      <c r="H297" s="2"/>
      <c r="I297" s="2"/>
      <c r="J297" s="8">
        <f t="shared" si="218"/>
        <v>0</v>
      </c>
      <c r="K297" s="8">
        <f t="shared" si="219"/>
        <v>0</v>
      </c>
      <c r="L297" s="2"/>
      <c r="M297" s="2"/>
      <c r="N297" s="8">
        <f t="shared" si="220"/>
        <v>0</v>
      </c>
      <c r="O297" s="8" t="str">
        <f t="shared" si="221"/>
        <v/>
      </c>
      <c r="P297" s="8" t="str">
        <f t="shared" si="221"/>
        <v/>
      </c>
    </row>
    <row r="298" spans="1:16">
      <c r="A298" t="s">
        <v>4</v>
      </c>
      <c r="B298" s="58"/>
      <c r="C298" s="18" t="s">
        <v>62</v>
      </c>
      <c r="D298" s="19"/>
      <c r="E298" s="7">
        <f t="shared" ref="E298:N298" si="222">SUM(E293:E297)</f>
        <v>0</v>
      </c>
      <c r="F298" s="7">
        <f t="shared" si="222"/>
        <v>0</v>
      </c>
      <c r="G298" s="7">
        <f t="shared" si="222"/>
        <v>0</v>
      </c>
      <c r="H298" s="7">
        <f t="shared" si="222"/>
        <v>68.5</v>
      </c>
      <c r="I298" s="7">
        <f t="shared" si="222"/>
        <v>0</v>
      </c>
      <c r="J298" s="7">
        <f t="shared" si="222"/>
        <v>68.5</v>
      </c>
      <c r="K298" s="7">
        <f t="shared" si="222"/>
        <v>68.5</v>
      </c>
      <c r="L298" s="7">
        <f t="shared" si="222"/>
        <v>550</v>
      </c>
      <c r="M298" s="7">
        <f t="shared" si="222"/>
        <v>0</v>
      </c>
      <c r="N298" s="7">
        <f t="shared" si="222"/>
        <v>550</v>
      </c>
      <c r="O298" s="7">
        <f t="shared" si="221"/>
        <v>8029.2</v>
      </c>
      <c r="P298" s="7" t="str">
        <f t="shared" si="221"/>
        <v/>
      </c>
    </row>
    <row r="299" spans="1:16" ht="14.25" customHeight="1">
      <c r="A299" t="s">
        <v>4</v>
      </c>
      <c r="B299" s="56" t="s">
        <v>63</v>
      </c>
      <c r="C299" s="59" t="s">
        <v>64</v>
      </c>
      <c r="D299" s="60"/>
      <c r="E299" s="2">
        <v>586</v>
      </c>
      <c r="F299" s="2"/>
      <c r="G299" s="8">
        <f t="shared" ref="G299:G305" si="223">E299+F299</f>
        <v>586</v>
      </c>
      <c r="H299" s="2">
        <v>343.5</v>
      </c>
      <c r="I299" s="2"/>
      <c r="J299" s="8">
        <f t="shared" ref="J299:J305" si="224">H299+I299</f>
        <v>343.5</v>
      </c>
      <c r="K299" s="8">
        <f t="shared" ref="K299:K305" si="225">J299+G299</f>
        <v>929.5</v>
      </c>
      <c r="L299" s="2">
        <v>280</v>
      </c>
      <c r="M299" s="2"/>
      <c r="N299" s="8">
        <f t="shared" ref="N299:N305" si="226">L299+M299</f>
        <v>280</v>
      </c>
      <c r="O299" s="8">
        <f t="shared" si="221"/>
        <v>815.14</v>
      </c>
      <c r="P299" s="8" t="str">
        <f t="shared" si="221"/>
        <v/>
      </c>
    </row>
    <row r="300" spans="1:16">
      <c r="A300" t="s">
        <v>4</v>
      </c>
      <c r="B300" s="57"/>
      <c r="C300" s="59" t="s">
        <v>65</v>
      </c>
      <c r="D300" s="60"/>
      <c r="E300" s="2">
        <v>12</v>
      </c>
      <c r="F300" s="2"/>
      <c r="G300" s="8">
        <f t="shared" si="223"/>
        <v>12</v>
      </c>
      <c r="H300" s="2">
        <v>322.5</v>
      </c>
      <c r="I300" s="2"/>
      <c r="J300" s="8">
        <f t="shared" si="224"/>
        <v>322.5</v>
      </c>
      <c r="K300" s="8">
        <f t="shared" si="225"/>
        <v>334.5</v>
      </c>
      <c r="L300" s="2">
        <v>45</v>
      </c>
      <c r="M300" s="2"/>
      <c r="N300" s="8">
        <f t="shared" si="226"/>
        <v>45</v>
      </c>
      <c r="O300" s="8">
        <f t="shared" si="221"/>
        <v>139.53</v>
      </c>
      <c r="P300" s="8" t="str">
        <f t="shared" si="221"/>
        <v/>
      </c>
    </row>
    <row r="301" spans="1:16">
      <c r="A301" t="s">
        <v>4</v>
      </c>
      <c r="B301" s="57"/>
      <c r="C301" s="59" t="s">
        <v>66</v>
      </c>
      <c r="D301" s="60"/>
      <c r="E301" s="2">
        <v>16</v>
      </c>
      <c r="F301" s="2"/>
      <c r="G301" s="8">
        <f t="shared" si="223"/>
        <v>16</v>
      </c>
      <c r="H301" s="2">
        <v>96</v>
      </c>
      <c r="I301" s="2"/>
      <c r="J301" s="8">
        <f t="shared" si="224"/>
        <v>96</v>
      </c>
      <c r="K301" s="8">
        <f t="shared" si="225"/>
        <v>112</v>
      </c>
      <c r="L301" s="2">
        <v>190</v>
      </c>
      <c r="M301" s="2"/>
      <c r="N301" s="8">
        <f t="shared" si="226"/>
        <v>190</v>
      </c>
      <c r="O301" s="8">
        <f t="shared" si="221"/>
        <v>1979.17</v>
      </c>
      <c r="P301" s="8" t="str">
        <f t="shared" si="221"/>
        <v/>
      </c>
    </row>
    <row r="302" spans="1:16">
      <c r="A302" t="s">
        <v>4</v>
      </c>
      <c r="B302" s="57"/>
      <c r="C302" s="59" t="s">
        <v>67</v>
      </c>
      <c r="D302" s="60"/>
      <c r="E302" s="2"/>
      <c r="F302" s="2"/>
      <c r="G302" s="8">
        <f t="shared" si="223"/>
        <v>0</v>
      </c>
      <c r="H302" s="2"/>
      <c r="I302" s="2"/>
      <c r="J302" s="8">
        <f t="shared" si="224"/>
        <v>0</v>
      </c>
      <c r="K302" s="8">
        <f t="shared" si="225"/>
        <v>0</v>
      </c>
      <c r="L302" s="2"/>
      <c r="M302" s="2"/>
      <c r="N302" s="8">
        <f t="shared" si="226"/>
        <v>0</v>
      </c>
      <c r="O302" s="8" t="str">
        <f t="shared" si="221"/>
        <v/>
      </c>
      <c r="P302" s="8" t="str">
        <f t="shared" si="221"/>
        <v/>
      </c>
    </row>
    <row r="303" spans="1:16">
      <c r="A303" t="s">
        <v>4</v>
      </c>
      <c r="B303" s="57"/>
      <c r="C303" s="59" t="s">
        <v>68</v>
      </c>
      <c r="D303" s="60"/>
      <c r="E303" s="2"/>
      <c r="F303" s="2"/>
      <c r="G303" s="8">
        <f t="shared" si="223"/>
        <v>0</v>
      </c>
      <c r="H303" s="2"/>
      <c r="I303" s="2"/>
      <c r="J303" s="8">
        <f t="shared" si="224"/>
        <v>0</v>
      </c>
      <c r="K303" s="8">
        <f t="shared" si="225"/>
        <v>0</v>
      </c>
      <c r="L303" s="2"/>
      <c r="M303" s="2"/>
      <c r="N303" s="8">
        <f t="shared" si="226"/>
        <v>0</v>
      </c>
      <c r="O303" s="8" t="str">
        <f t="shared" si="221"/>
        <v/>
      </c>
      <c r="P303" s="8" t="str">
        <f t="shared" si="221"/>
        <v/>
      </c>
    </row>
    <row r="304" spans="1:16">
      <c r="A304" t="s">
        <v>4</v>
      </c>
      <c r="B304" s="57"/>
      <c r="C304" s="59" t="s">
        <v>69</v>
      </c>
      <c r="D304" s="60"/>
      <c r="E304" s="2"/>
      <c r="F304" s="2"/>
      <c r="G304" s="8">
        <f t="shared" si="223"/>
        <v>0</v>
      </c>
      <c r="H304" s="2"/>
      <c r="I304" s="2"/>
      <c r="J304" s="8">
        <f t="shared" si="224"/>
        <v>0</v>
      </c>
      <c r="K304" s="8">
        <f t="shared" si="225"/>
        <v>0</v>
      </c>
      <c r="L304" s="2"/>
      <c r="M304" s="2"/>
      <c r="N304" s="8">
        <f t="shared" si="226"/>
        <v>0</v>
      </c>
      <c r="O304" s="8" t="str">
        <f t="shared" si="221"/>
        <v/>
      </c>
      <c r="P304" s="8" t="str">
        <f t="shared" si="221"/>
        <v/>
      </c>
    </row>
    <row r="305" spans="1:16">
      <c r="A305" t="s">
        <v>4</v>
      </c>
      <c r="B305" s="57"/>
      <c r="C305" s="59" t="s">
        <v>70</v>
      </c>
      <c r="D305" s="60"/>
      <c r="E305" s="2"/>
      <c r="F305" s="2"/>
      <c r="G305" s="8">
        <f t="shared" si="223"/>
        <v>0</v>
      </c>
      <c r="H305" s="2"/>
      <c r="I305" s="2"/>
      <c r="J305" s="8">
        <f t="shared" si="224"/>
        <v>0</v>
      </c>
      <c r="K305" s="8">
        <f t="shared" si="225"/>
        <v>0</v>
      </c>
      <c r="L305" s="2"/>
      <c r="M305" s="2"/>
      <c r="N305" s="8">
        <f t="shared" si="226"/>
        <v>0</v>
      </c>
      <c r="O305" s="8" t="str">
        <f t="shared" si="221"/>
        <v/>
      </c>
      <c r="P305" s="8" t="str">
        <f t="shared" si="221"/>
        <v/>
      </c>
    </row>
    <row r="306" spans="1:16">
      <c r="A306" t="s">
        <v>4</v>
      </c>
      <c r="B306" s="58"/>
      <c r="C306" s="18" t="s">
        <v>71</v>
      </c>
      <c r="D306" s="19"/>
      <c r="E306" s="7">
        <f t="shared" ref="E306:M306" si="227">SUM(E299:E305)</f>
        <v>614</v>
      </c>
      <c r="F306" s="7">
        <f t="shared" si="227"/>
        <v>0</v>
      </c>
      <c r="G306" s="7">
        <f t="shared" si="227"/>
        <v>614</v>
      </c>
      <c r="H306" s="7">
        <f t="shared" si="227"/>
        <v>762</v>
      </c>
      <c r="I306" s="7">
        <f t="shared" si="227"/>
        <v>0</v>
      </c>
      <c r="J306" s="7">
        <f t="shared" si="227"/>
        <v>762</v>
      </c>
      <c r="K306" s="7">
        <f t="shared" si="227"/>
        <v>1376</v>
      </c>
      <c r="L306" s="7">
        <f t="shared" si="227"/>
        <v>515</v>
      </c>
      <c r="M306" s="7">
        <f t="shared" si="227"/>
        <v>0</v>
      </c>
      <c r="N306" s="7">
        <f>SUM(N299:N305)</f>
        <v>515</v>
      </c>
      <c r="O306" s="7">
        <f t="shared" si="221"/>
        <v>675.85</v>
      </c>
      <c r="P306" s="7" t="str">
        <f t="shared" si="221"/>
        <v/>
      </c>
    </row>
    <row r="307" spans="1:16" ht="14.25" customHeight="1">
      <c r="A307" t="s">
        <v>4</v>
      </c>
      <c r="B307" s="56" t="s">
        <v>72</v>
      </c>
      <c r="C307" s="59" t="s">
        <v>73</v>
      </c>
      <c r="D307" s="60"/>
      <c r="E307" s="2"/>
      <c r="F307" s="2"/>
      <c r="G307" s="8">
        <f t="shared" ref="G307:G313" si="228">E307+F307</f>
        <v>0</v>
      </c>
      <c r="H307" s="2"/>
      <c r="I307" s="2"/>
      <c r="J307" s="8">
        <f t="shared" ref="J307:J313" si="229">H307+I307</f>
        <v>0</v>
      </c>
      <c r="K307" s="8">
        <f t="shared" ref="K307:K313" si="230">J307+G307</f>
        <v>0</v>
      </c>
      <c r="L307" s="2"/>
      <c r="M307" s="2"/>
      <c r="N307" s="8">
        <f t="shared" ref="N307:N313" si="231">L307+M307</f>
        <v>0</v>
      </c>
      <c r="O307" s="8" t="str">
        <f t="shared" si="221"/>
        <v/>
      </c>
      <c r="P307" s="8" t="str">
        <f t="shared" si="221"/>
        <v/>
      </c>
    </row>
    <row r="308" spans="1:16">
      <c r="A308" t="s">
        <v>4</v>
      </c>
      <c r="B308" s="57"/>
      <c r="C308" s="59" t="s">
        <v>74</v>
      </c>
      <c r="D308" s="60"/>
      <c r="E308" s="2"/>
      <c r="F308" s="2"/>
      <c r="G308" s="8">
        <f t="shared" si="228"/>
        <v>0</v>
      </c>
      <c r="H308" s="2"/>
      <c r="I308" s="2"/>
      <c r="J308" s="8">
        <f t="shared" si="229"/>
        <v>0</v>
      </c>
      <c r="K308" s="8">
        <f t="shared" si="230"/>
        <v>0</v>
      </c>
      <c r="L308" s="2"/>
      <c r="M308" s="2"/>
      <c r="N308" s="8">
        <f t="shared" si="231"/>
        <v>0</v>
      </c>
      <c r="O308" s="8" t="str">
        <f t="shared" si="221"/>
        <v/>
      </c>
      <c r="P308" s="8" t="str">
        <f t="shared" si="221"/>
        <v/>
      </c>
    </row>
    <row r="309" spans="1:16">
      <c r="A309" t="s">
        <v>4</v>
      </c>
      <c r="B309" s="57"/>
      <c r="C309" s="59" t="s">
        <v>75</v>
      </c>
      <c r="D309" s="60"/>
      <c r="E309" s="2"/>
      <c r="F309" s="2"/>
      <c r="G309" s="8">
        <f t="shared" si="228"/>
        <v>0</v>
      </c>
      <c r="H309" s="2"/>
      <c r="I309" s="2"/>
      <c r="J309" s="8">
        <f t="shared" si="229"/>
        <v>0</v>
      </c>
      <c r="K309" s="8">
        <f t="shared" si="230"/>
        <v>0</v>
      </c>
      <c r="L309" s="2"/>
      <c r="M309" s="2"/>
      <c r="N309" s="8">
        <f t="shared" si="231"/>
        <v>0</v>
      </c>
      <c r="O309" s="8" t="str">
        <f t="shared" si="221"/>
        <v/>
      </c>
      <c r="P309" s="8" t="str">
        <f t="shared" si="221"/>
        <v/>
      </c>
    </row>
    <row r="310" spans="1:16">
      <c r="A310" t="s">
        <v>4</v>
      </c>
      <c r="B310" s="57"/>
      <c r="C310" s="59" t="s">
        <v>76</v>
      </c>
      <c r="D310" s="60"/>
      <c r="E310" s="2"/>
      <c r="F310" s="2"/>
      <c r="G310" s="8">
        <f t="shared" si="228"/>
        <v>0</v>
      </c>
      <c r="H310" s="2"/>
      <c r="I310" s="2"/>
      <c r="J310" s="8">
        <f t="shared" si="229"/>
        <v>0</v>
      </c>
      <c r="K310" s="8">
        <f t="shared" si="230"/>
        <v>0</v>
      </c>
      <c r="L310" s="2"/>
      <c r="M310" s="2"/>
      <c r="N310" s="8">
        <f t="shared" si="231"/>
        <v>0</v>
      </c>
      <c r="O310" s="8" t="str">
        <f t="shared" si="221"/>
        <v/>
      </c>
      <c r="P310" s="8" t="str">
        <f t="shared" si="221"/>
        <v/>
      </c>
    </row>
    <row r="311" spans="1:16">
      <c r="A311" t="s">
        <v>4</v>
      </c>
      <c r="B311" s="57"/>
      <c r="C311" s="59" t="s">
        <v>77</v>
      </c>
      <c r="D311" s="60"/>
      <c r="E311" s="2"/>
      <c r="F311" s="2"/>
      <c r="G311" s="8">
        <f t="shared" si="228"/>
        <v>0</v>
      </c>
      <c r="H311" s="2"/>
      <c r="I311" s="2"/>
      <c r="J311" s="8">
        <f t="shared" si="229"/>
        <v>0</v>
      </c>
      <c r="K311" s="8">
        <f t="shared" si="230"/>
        <v>0</v>
      </c>
      <c r="L311" s="2"/>
      <c r="M311" s="2"/>
      <c r="N311" s="8">
        <f t="shared" si="231"/>
        <v>0</v>
      </c>
      <c r="O311" s="8" t="str">
        <f t="shared" si="221"/>
        <v/>
      </c>
      <c r="P311" s="8" t="str">
        <f t="shared" si="221"/>
        <v/>
      </c>
    </row>
    <row r="312" spans="1:16">
      <c r="A312" t="s">
        <v>4</v>
      </c>
      <c r="B312" s="57"/>
      <c r="C312" s="59" t="s">
        <v>78</v>
      </c>
      <c r="D312" s="60"/>
      <c r="E312" s="2"/>
      <c r="F312" s="2"/>
      <c r="G312" s="8">
        <f t="shared" si="228"/>
        <v>0</v>
      </c>
      <c r="H312" s="2">
        <v>7.8</v>
      </c>
      <c r="I312" s="2"/>
      <c r="J312" s="8">
        <f t="shared" si="229"/>
        <v>7.8</v>
      </c>
      <c r="K312" s="8">
        <f t="shared" si="230"/>
        <v>7.8</v>
      </c>
      <c r="L312" s="2">
        <v>15</v>
      </c>
      <c r="M312" s="2"/>
      <c r="N312" s="8">
        <f t="shared" si="231"/>
        <v>15</v>
      </c>
      <c r="O312" s="8">
        <f t="shared" si="221"/>
        <v>1923.08</v>
      </c>
      <c r="P312" s="8" t="str">
        <f t="shared" si="221"/>
        <v/>
      </c>
    </row>
    <row r="313" spans="1:16">
      <c r="A313" t="s">
        <v>4</v>
      </c>
      <c r="B313" s="57"/>
      <c r="C313" s="59" t="s">
        <v>79</v>
      </c>
      <c r="D313" s="60"/>
      <c r="E313" s="2"/>
      <c r="F313" s="2"/>
      <c r="G313" s="8">
        <f t="shared" si="228"/>
        <v>0</v>
      </c>
      <c r="H313" s="2"/>
      <c r="I313" s="2"/>
      <c r="J313" s="8">
        <f t="shared" si="229"/>
        <v>0</v>
      </c>
      <c r="K313" s="8">
        <f t="shared" si="230"/>
        <v>0</v>
      </c>
      <c r="L313" s="2"/>
      <c r="M313" s="2"/>
      <c r="N313" s="8">
        <f t="shared" si="231"/>
        <v>0</v>
      </c>
      <c r="O313" s="8" t="str">
        <f t="shared" si="221"/>
        <v/>
      </c>
      <c r="P313" s="8" t="str">
        <f t="shared" si="221"/>
        <v/>
      </c>
    </row>
    <row r="314" spans="1:16">
      <c r="A314" t="s">
        <v>4</v>
      </c>
      <c r="B314" s="58"/>
      <c r="C314" s="18" t="s">
        <v>80</v>
      </c>
      <c r="D314" s="19"/>
      <c r="E314" s="7">
        <f t="shared" ref="E314:M314" si="232">SUM(E307:E313)</f>
        <v>0</v>
      </c>
      <c r="F314" s="7">
        <f t="shared" si="232"/>
        <v>0</v>
      </c>
      <c r="G314" s="7">
        <f t="shared" si="232"/>
        <v>0</v>
      </c>
      <c r="H314" s="7">
        <f t="shared" si="232"/>
        <v>7.8</v>
      </c>
      <c r="I314" s="7">
        <f t="shared" si="232"/>
        <v>0</v>
      </c>
      <c r="J314" s="7">
        <f t="shared" si="232"/>
        <v>7.8</v>
      </c>
      <c r="K314" s="7">
        <f t="shared" si="232"/>
        <v>7.8</v>
      </c>
      <c r="L314" s="7">
        <f t="shared" si="232"/>
        <v>15</v>
      </c>
      <c r="M314" s="7">
        <f t="shared" si="232"/>
        <v>0</v>
      </c>
      <c r="N314" s="7">
        <f>SUM(N307:N313)</f>
        <v>15</v>
      </c>
      <c r="O314" s="7">
        <f t="shared" si="221"/>
        <v>1923.08</v>
      </c>
      <c r="P314" s="7" t="str">
        <f t="shared" si="221"/>
        <v/>
      </c>
    </row>
    <row r="315" spans="1:16" ht="14.25" customHeight="1">
      <c r="A315" t="s">
        <v>4</v>
      </c>
      <c r="B315" s="56" t="s">
        <v>81</v>
      </c>
      <c r="C315" s="59" t="s">
        <v>82</v>
      </c>
      <c r="D315" s="60"/>
      <c r="E315" s="2"/>
      <c r="F315" s="2"/>
      <c r="G315" s="8">
        <f t="shared" ref="G315:G322" si="233">E315+F315</f>
        <v>0</v>
      </c>
      <c r="H315" s="2"/>
      <c r="I315" s="2"/>
      <c r="J315" s="8">
        <f t="shared" ref="J315:J322" si="234">H315+I315</f>
        <v>0</v>
      </c>
      <c r="K315" s="8">
        <f t="shared" ref="K315:K322" si="235">J315+G315</f>
        <v>0</v>
      </c>
      <c r="L315" s="2"/>
      <c r="M315" s="2"/>
      <c r="N315" s="8">
        <f t="shared" ref="N315:N322" si="236">L315+M315</f>
        <v>0</v>
      </c>
      <c r="O315" s="8" t="str">
        <f t="shared" si="221"/>
        <v/>
      </c>
      <c r="P315" s="8" t="str">
        <f t="shared" si="221"/>
        <v/>
      </c>
    </row>
    <row r="316" spans="1:16" ht="14.25" customHeight="1">
      <c r="A316" t="s">
        <v>4</v>
      </c>
      <c r="B316" s="57"/>
      <c r="C316" s="63" t="s">
        <v>83</v>
      </c>
      <c r="D316" s="47" t="s">
        <v>84</v>
      </c>
      <c r="E316" s="2"/>
      <c r="F316" s="2"/>
      <c r="G316" s="8">
        <f t="shared" si="233"/>
        <v>0</v>
      </c>
      <c r="H316" s="2"/>
      <c r="I316" s="2"/>
      <c r="J316" s="8">
        <f t="shared" si="234"/>
        <v>0</v>
      </c>
      <c r="K316" s="8">
        <f t="shared" si="235"/>
        <v>0</v>
      </c>
      <c r="L316" s="2"/>
      <c r="M316" s="2"/>
      <c r="N316" s="8">
        <f t="shared" si="236"/>
        <v>0</v>
      </c>
      <c r="O316" s="8" t="str">
        <f t="shared" si="221"/>
        <v/>
      </c>
      <c r="P316" s="8" t="str">
        <f t="shared" si="221"/>
        <v/>
      </c>
    </row>
    <row r="317" spans="1:16">
      <c r="A317" t="s">
        <v>4</v>
      </c>
      <c r="B317" s="57"/>
      <c r="C317" s="64"/>
      <c r="D317" s="47" t="s">
        <v>85</v>
      </c>
      <c r="E317" s="2"/>
      <c r="F317" s="2"/>
      <c r="G317" s="8">
        <f t="shared" si="233"/>
        <v>0</v>
      </c>
      <c r="H317" s="2"/>
      <c r="I317" s="2"/>
      <c r="J317" s="8">
        <f t="shared" si="234"/>
        <v>0</v>
      </c>
      <c r="K317" s="8">
        <f t="shared" si="235"/>
        <v>0</v>
      </c>
      <c r="L317" s="2"/>
      <c r="M317" s="2"/>
      <c r="N317" s="8">
        <f t="shared" si="236"/>
        <v>0</v>
      </c>
      <c r="O317" s="8" t="str">
        <f t="shared" si="221"/>
        <v/>
      </c>
      <c r="P317" s="8" t="str">
        <f t="shared" si="221"/>
        <v/>
      </c>
    </row>
    <row r="318" spans="1:16">
      <c r="A318" t="s">
        <v>4</v>
      </c>
      <c r="B318" s="57"/>
      <c r="C318" s="64"/>
      <c r="D318" s="47" t="s">
        <v>86</v>
      </c>
      <c r="E318" s="2"/>
      <c r="F318" s="2"/>
      <c r="G318" s="8">
        <f t="shared" si="233"/>
        <v>0</v>
      </c>
      <c r="H318" s="2"/>
      <c r="I318" s="2"/>
      <c r="J318" s="8">
        <f t="shared" si="234"/>
        <v>0</v>
      </c>
      <c r="K318" s="8">
        <f t="shared" si="235"/>
        <v>0</v>
      </c>
      <c r="L318" s="2"/>
      <c r="M318" s="2"/>
      <c r="N318" s="8">
        <f t="shared" si="236"/>
        <v>0</v>
      </c>
      <c r="O318" s="8" t="str">
        <f t="shared" si="221"/>
        <v/>
      </c>
      <c r="P318" s="8" t="str">
        <f t="shared" si="221"/>
        <v/>
      </c>
    </row>
    <row r="319" spans="1:16">
      <c r="A319" t="s">
        <v>4</v>
      </c>
      <c r="B319" s="57"/>
      <c r="C319" s="64"/>
      <c r="D319" s="47" t="s">
        <v>87</v>
      </c>
      <c r="E319" s="2"/>
      <c r="F319" s="2"/>
      <c r="G319" s="8">
        <f t="shared" si="233"/>
        <v>0</v>
      </c>
      <c r="H319" s="2"/>
      <c r="I319" s="2"/>
      <c r="J319" s="8">
        <f t="shared" si="234"/>
        <v>0</v>
      </c>
      <c r="K319" s="8">
        <f t="shared" si="235"/>
        <v>0</v>
      </c>
      <c r="L319" s="2"/>
      <c r="M319" s="2"/>
      <c r="N319" s="8">
        <f t="shared" si="236"/>
        <v>0</v>
      </c>
      <c r="O319" s="8" t="str">
        <f t="shared" si="221"/>
        <v/>
      </c>
      <c r="P319" s="8" t="str">
        <f t="shared" si="221"/>
        <v/>
      </c>
    </row>
    <row r="320" spans="1:16">
      <c r="A320" t="s">
        <v>4</v>
      </c>
      <c r="B320" s="57"/>
      <c r="C320" s="64"/>
      <c r="D320" s="47" t="s">
        <v>88</v>
      </c>
      <c r="E320" s="2"/>
      <c r="F320" s="2"/>
      <c r="G320" s="8">
        <f t="shared" si="233"/>
        <v>0</v>
      </c>
      <c r="H320" s="2"/>
      <c r="I320" s="2"/>
      <c r="J320" s="8">
        <f t="shared" si="234"/>
        <v>0</v>
      </c>
      <c r="K320" s="8">
        <f t="shared" si="235"/>
        <v>0</v>
      </c>
      <c r="L320" s="2"/>
      <c r="M320" s="2"/>
      <c r="N320" s="8">
        <f t="shared" si="236"/>
        <v>0</v>
      </c>
      <c r="O320" s="8" t="str">
        <f t="shared" si="221"/>
        <v/>
      </c>
      <c r="P320" s="8" t="str">
        <f t="shared" si="221"/>
        <v/>
      </c>
    </row>
    <row r="321" spans="1:16">
      <c r="A321" t="s">
        <v>4</v>
      </c>
      <c r="B321" s="57"/>
      <c r="C321" s="64"/>
      <c r="D321" s="47" t="s">
        <v>89</v>
      </c>
      <c r="E321" s="2"/>
      <c r="F321" s="2"/>
      <c r="G321" s="8">
        <f t="shared" si="233"/>
        <v>0</v>
      </c>
      <c r="H321" s="2"/>
      <c r="I321" s="2"/>
      <c r="J321" s="8">
        <f t="shared" si="234"/>
        <v>0</v>
      </c>
      <c r="K321" s="8">
        <f t="shared" si="235"/>
        <v>0</v>
      </c>
      <c r="L321" s="2"/>
      <c r="M321" s="2"/>
      <c r="N321" s="8">
        <f t="shared" si="236"/>
        <v>0</v>
      </c>
      <c r="O321" s="8" t="str">
        <f t="shared" si="221"/>
        <v/>
      </c>
      <c r="P321" s="8" t="str">
        <f t="shared" si="221"/>
        <v/>
      </c>
    </row>
    <row r="322" spans="1:16">
      <c r="A322" t="s">
        <v>4</v>
      </c>
      <c r="B322" s="57"/>
      <c r="C322" s="64"/>
      <c r="D322" s="47" t="s">
        <v>90</v>
      </c>
      <c r="E322" s="2"/>
      <c r="F322" s="2"/>
      <c r="G322" s="8">
        <f t="shared" si="233"/>
        <v>0</v>
      </c>
      <c r="H322" s="2"/>
      <c r="I322" s="2"/>
      <c r="J322" s="8">
        <f t="shared" si="234"/>
        <v>0</v>
      </c>
      <c r="K322" s="8">
        <f t="shared" si="235"/>
        <v>0</v>
      </c>
      <c r="L322" s="2"/>
      <c r="M322" s="2"/>
      <c r="N322" s="8">
        <f t="shared" si="236"/>
        <v>0</v>
      </c>
      <c r="O322" s="8" t="str">
        <f t="shared" si="221"/>
        <v/>
      </c>
      <c r="P322" s="8" t="str">
        <f t="shared" si="221"/>
        <v/>
      </c>
    </row>
    <row r="323" spans="1:16">
      <c r="A323" t="s">
        <v>4</v>
      </c>
      <c r="B323" s="57"/>
      <c r="C323" s="65"/>
      <c r="D323" s="7" t="s">
        <v>91</v>
      </c>
      <c r="E323" s="7">
        <f t="shared" ref="E323:M323" si="237">SUM(E316:E322)</f>
        <v>0</v>
      </c>
      <c r="F323" s="7">
        <f t="shared" si="237"/>
        <v>0</v>
      </c>
      <c r="G323" s="7">
        <f t="shared" si="237"/>
        <v>0</v>
      </c>
      <c r="H323" s="7">
        <f t="shared" si="237"/>
        <v>0</v>
      </c>
      <c r="I323" s="7">
        <f t="shared" si="237"/>
        <v>0</v>
      </c>
      <c r="J323" s="7">
        <f t="shared" si="237"/>
        <v>0</v>
      </c>
      <c r="K323" s="7">
        <f t="shared" si="237"/>
        <v>0</v>
      </c>
      <c r="L323" s="7">
        <f t="shared" si="237"/>
        <v>0</v>
      </c>
      <c r="M323" s="7">
        <f t="shared" si="237"/>
        <v>0</v>
      </c>
      <c r="N323" s="7">
        <f>SUM(N316:N322)</f>
        <v>0</v>
      </c>
      <c r="O323" s="7" t="str">
        <f t="shared" si="221"/>
        <v/>
      </c>
      <c r="P323" s="7" t="str">
        <f t="shared" si="221"/>
        <v/>
      </c>
    </row>
    <row r="324" spans="1:16">
      <c r="A324" t="s">
        <v>4</v>
      </c>
      <c r="B324" s="57"/>
      <c r="C324" s="59" t="s">
        <v>92</v>
      </c>
      <c r="D324" s="60"/>
      <c r="E324" s="2">
        <v>141</v>
      </c>
      <c r="F324" s="2"/>
      <c r="G324" s="8">
        <f t="shared" ref="G324:G330" si="238">E324+F324</f>
        <v>141</v>
      </c>
      <c r="H324" s="2">
        <v>346</v>
      </c>
      <c r="I324" s="2"/>
      <c r="J324" s="8">
        <f t="shared" ref="J324:J330" si="239">H324+I324</f>
        <v>346</v>
      </c>
      <c r="K324" s="8">
        <f t="shared" ref="K324:K330" si="240">J324+G324</f>
        <v>487</v>
      </c>
      <c r="L324" s="2">
        <v>1100</v>
      </c>
      <c r="M324" s="2"/>
      <c r="N324" s="8">
        <f t="shared" ref="N324:N330" si="241">L324+M324</f>
        <v>1100</v>
      </c>
      <c r="O324" s="8">
        <f t="shared" si="221"/>
        <v>3179.19</v>
      </c>
      <c r="P324" s="8" t="str">
        <f t="shared" si="221"/>
        <v/>
      </c>
    </row>
    <row r="325" spans="1:16">
      <c r="A325" t="s">
        <v>4</v>
      </c>
      <c r="B325" s="57"/>
      <c r="C325" s="59" t="s">
        <v>93</v>
      </c>
      <c r="D325" s="60"/>
      <c r="E325" s="2"/>
      <c r="F325" s="2"/>
      <c r="G325" s="8">
        <f t="shared" si="238"/>
        <v>0</v>
      </c>
      <c r="H325" s="2"/>
      <c r="I325" s="2"/>
      <c r="J325" s="8">
        <f t="shared" si="239"/>
        <v>0</v>
      </c>
      <c r="K325" s="8">
        <f t="shared" si="240"/>
        <v>0</v>
      </c>
      <c r="L325" s="2"/>
      <c r="M325" s="2"/>
      <c r="N325" s="8">
        <f t="shared" si="241"/>
        <v>0</v>
      </c>
      <c r="O325" s="8" t="str">
        <f t="shared" si="221"/>
        <v/>
      </c>
      <c r="P325" s="8" t="str">
        <f t="shared" si="221"/>
        <v/>
      </c>
    </row>
    <row r="326" spans="1:16">
      <c r="A326" t="s">
        <v>4</v>
      </c>
      <c r="B326" s="57"/>
      <c r="C326" s="59" t="s">
        <v>94</v>
      </c>
      <c r="D326" s="60"/>
      <c r="E326" s="2"/>
      <c r="F326" s="2"/>
      <c r="G326" s="8">
        <f t="shared" si="238"/>
        <v>0</v>
      </c>
      <c r="H326" s="2">
        <v>12.5</v>
      </c>
      <c r="I326" s="2"/>
      <c r="J326" s="8">
        <f t="shared" si="239"/>
        <v>12.5</v>
      </c>
      <c r="K326" s="8">
        <f t="shared" si="240"/>
        <v>12.5</v>
      </c>
      <c r="L326" s="2">
        <v>90</v>
      </c>
      <c r="M326" s="2"/>
      <c r="N326" s="8">
        <f t="shared" si="241"/>
        <v>90</v>
      </c>
      <c r="O326" s="8">
        <f t="shared" si="221"/>
        <v>7200</v>
      </c>
      <c r="P326" s="8" t="str">
        <f t="shared" si="221"/>
        <v/>
      </c>
    </row>
    <row r="327" spans="1:16">
      <c r="A327" t="s">
        <v>4</v>
      </c>
      <c r="B327" s="57"/>
      <c r="C327" s="59" t="s">
        <v>95</v>
      </c>
      <c r="D327" s="60"/>
      <c r="E327" s="2"/>
      <c r="F327" s="2"/>
      <c r="G327" s="8">
        <f t="shared" si="238"/>
        <v>0</v>
      </c>
      <c r="H327" s="2"/>
      <c r="I327" s="2"/>
      <c r="J327" s="8">
        <f t="shared" si="239"/>
        <v>0</v>
      </c>
      <c r="K327" s="8">
        <f t="shared" si="240"/>
        <v>0</v>
      </c>
      <c r="L327" s="2"/>
      <c r="M327" s="2"/>
      <c r="N327" s="8">
        <f t="shared" si="241"/>
        <v>0</v>
      </c>
      <c r="O327" s="8" t="str">
        <f t="shared" si="221"/>
        <v/>
      </c>
      <c r="P327" s="8" t="str">
        <f t="shared" si="221"/>
        <v/>
      </c>
    </row>
    <row r="328" spans="1:16">
      <c r="A328" t="s">
        <v>4</v>
      </c>
      <c r="B328" s="57"/>
      <c r="C328" s="59" t="s">
        <v>96</v>
      </c>
      <c r="D328" s="60"/>
      <c r="E328" s="2"/>
      <c r="F328" s="2"/>
      <c r="G328" s="8">
        <f t="shared" si="238"/>
        <v>0</v>
      </c>
      <c r="H328" s="2"/>
      <c r="I328" s="2"/>
      <c r="J328" s="8">
        <f t="shared" si="239"/>
        <v>0</v>
      </c>
      <c r="K328" s="8">
        <f t="shared" si="240"/>
        <v>0</v>
      </c>
      <c r="L328" s="2"/>
      <c r="M328" s="2"/>
      <c r="N328" s="8">
        <f t="shared" si="241"/>
        <v>0</v>
      </c>
      <c r="O328" s="8" t="str">
        <f t="shared" si="221"/>
        <v/>
      </c>
      <c r="P328" s="8" t="str">
        <f t="shared" si="221"/>
        <v/>
      </c>
    </row>
    <row r="329" spans="1:16">
      <c r="A329" t="s">
        <v>4</v>
      </c>
      <c r="B329" s="57"/>
      <c r="C329" s="59" t="s">
        <v>97</v>
      </c>
      <c r="D329" s="60"/>
      <c r="E329" s="2">
        <v>68</v>
      </c>
      <c r="F329" s="2"/>
      <c r="G329" s="8">
        <f t="shared" si="238"/>
        <v>68</v>
      </c>
      <c r="H329" s="2">
        <v>177</v>
      </c>
      <c r="I329" s="2"/>
      <c r="J329" s="8">
        <f t="shared" si="239"/>
        <v>177</v>
      </c>
      <c r="K329" s="8">
        <f t="shared" si="240"/>
        <v>245</v>
      </c>
      <c r="L329" s="2">
        <v>80</v>
      </c>
      <c r="M329" s="2"/>
      <c r="N329" s="8">
        <f t="shared" si="241"/>
        <v>80</v>
      </c>
      <c r="O329" s="8">
        <f t="shared" si="221"/>
        <v>451.98</v>
      </c>
      <c r="P329" s="8" t="str">
        <f t="shared" si="221"/>
        <v/>
      </c>
    </row>
    <row r="330" spans="1:16">
      <c r="A330" t="s">
        <v>4</v>
      </c>
      <c r="B330" s="57"/>
      <c r="C330" s="59" t="s">
        <v>98</v>
      </c>
      <c r="D330" s="60"/>
      <c r="E330" s="2"/>
      <c r="F330" s="2"/>
      <c r="G330" s="8">
        <f t="shared" si="238"/>
        <v>0</v>
      </c>
      <c r="H330" s="2"/>
      <c r="I330" s="2"/>
      <c r="J330" s="8">
        <f t="shared" si="239"/>
        <v>0</v>
      </c>
      <c r="K330" s="8">
        <f t="shared" si="240"/>
        <v>0</v>
      </c>
      <c r="L330" s="2"/>
      <c r="M330" s="2"/>
      <c r="N330" s="8">
        <f t="shared" si="241"/>
        <v>0</v>
      </c>
      <c r="O330" s="8" t="str">
        <f t="shared" si="221"/>
        <v/>
      </c>
      <c r="P330" s="8" t="str">
        <f t="shared" si="221"/>
        <v/>
      </c>
    </row>
    <row r="331" spans="1:16">
      <c r="A331" t="s">
        <v>4</v>
      </c>
      <c r="B331" s="58"/>
      <c r="C331" s="18" t="s">
        <v>99</v>
      </c>
      <c r="D331" s="19"/>
      <c r="E331" s="7">
        <f t="shared" ref="E331:M331" si="242">SUM(E315:E330)-E323</f>
        <v>209</v>
      </c>
      <c r="F331" s="7">
        <f t="shared" si="242"/>
        <v>0</v>
      </c>
      <c r="G331" s="7">
        <f t="shared" si="242"/>
        <v>209</v>
      </c>
      <c r="H331" s="7">
        <f t="shared" si="242"/>
        <v>535.5</v>
      </c>
      <c r="I331" s="7">
        <f t="shared" si="242"/>
        <v>0</v>
      </c>
      <c r="J331" s="7">
        <f t="shared" si="242"/>
        <v>535.5</v>
      </c>
      <c r="K331" s="7">
        <f t="shared" si="242"/>
        <v>744.5</v>
      </c>
      <c r="L331" s="7">
        <f t="shared" si="242"/>
        <v>1270</v>
      </c>
      <c r="M331" s="7">
        <f t="shared" si="242"/>
        <v>0</v>
      </c>
      <c r="N331" s="7">
        <f>SUM(N315:N330)-N323</f>
        <v>1270</v>
      </c>
      <c r="O331" s="7">
        <f t="shared" si="221"/>
        <v>2371.62</v>
      </c>
      <c r="P331" s="7" t="str">
        <f t="shared" si="221"/>
        <v/>
      </c>
    </row>
    <row r="332" spans="1:16" ht="14.25" customHeight="1">
      <c r="A332" t="s">
        <v>4</v>
      </c>
      <c r="B332" s="56" t="s">
        <v>100</v>
      </c>
      <c r="C332" s="59" t="s">
        <v>101</v>
      </c>
      <c r="D332" s="60"/>
      <c r="E332" s="2"/>
      <c r="F332" s="2"/>
      <c r="G332" s="8">
        <f t="shared" ref="G332:G340" si="243">E332+F332</f>
        <v>0</v>
      </c>
      <c r="H332" s="2"/>
      <c r="I332" s="2"/>
      <c r="J332" s="8">
        <f t="shared" ref="J332:J340" si="244">H332+I332</f>
        <v>0</v>
      </c>
      <c r="K332" s="8">
        <f t="shared" ref="K332:K340" si="245">J332+G332</f>
        <v>0</v>
      </c>
      <c r="L332" s="2"/>
      <c r="M332" s="2"/>
      <c r="N332" s="8">
        <f t="shared" ref="N332:N340" si="246">L332+M332</f>
        <v>0</v>
      </c>
      <c r="O332" s="8" t="str">
        <f t="shared" si="221"/>
        <v/>
      </c>
      <c r="P332" s="8" t="str">
        <f t="shared" si="221"/>
        <v/>
      </c>
    </row>
    <row r="333" spans="1:16">
      <c r="A333" t="s">
        <v>4</v>
      </c>
      <c r="B333" s="57"/>
      <c r="C333" s="59" t="s">
        <v>102</v>
      </c>
      <c r="D333" s="60"/>
      <c r="E333" s="2"/>
      <c r="F333" s="2"/>
      <c r="G333" s="8">
        <f t="shared" si="243"/>
        <v>0</v>
      </c>
      <c r="H333" s="2"/>
      <c r="I333" s="2"/>
      <c r="J333" s="8">
        <f t="shared" si="244"/>
        <v>0</v>
      </c>
      <c r="K333" s="8">
        <f t="shared" si="245"/>
        <v>0</v>
      </c>
      <c r="L333" s="2"/>
      <c r="M333" s="2"/>
      <c r="N333" s="8">
        <f t="shared" si="246"/>
        <v>0</v>
      </c>
      <c r="O333" s="8" t="str">
        <f t="shared" si="221"/>
        <v/>
      </c>
      <c r="P333" s="8" t="str">
        <f t="shared" si="221"/>
        <v/>
      </c>
    </row>
    <row r="334" spans="1:16">
      <c r="A334" t="s">
        <v>4</v>
      </c>
      <c r="B334" s="57"/>
      <c r="C334" s="59" t="s">
        <v>103</v>
      </c>
      <c r="D334" s="60"/>
      <c r="E334" s="2"/>
      <c r="F334" s="2"/>
      <c r="G334" s="8">
        <f t="shared" si="243"/>
        <v>0</v>
      </c>
      <c r="H334" s="2"/>
      <c r="I334" s="2"/>
      <c r="J334" s="8">
        <f t="shared" si="244"/>
        <v>0</v>
      </c>
      <c r="K334" s="8">
        <f t="shared" si="245"/>
        <v>0</v>
      </c>
      <c r="L334" s="2"/>
      <c r="M334" s="2"/>
      <c r="N334" s="8">
        <f t="shared" si="246"/>
        <v>0</v>
      </c>
      <c r="O334" s="8" t="str">
        <f t="shared" si="221"/>
        <v/>
      </c>
      <c r="P334" s="8" t="str">
        <f t="shared" si="221"/>
        <v/>
      </c>
    </row>
    <row r="335" spans="1:16">
      <c r="A335" t="s">
        <v>4</v>
      </c>
      <c r="B335" s="57"/>
      <c r="C335" s="59" t="s">
        <v>104</v>
      </c>
      <c r="D335" s="60"/>
      <c r="E335" s="2"/>
      <c r="F335" s="2"/>
      <c r="G335" s="8">
        <f t="shared" si="243"/>
        <v>0</v>
      </c>
      <c r="H335" s="2"/>
      <c r="I335" s="2"/>
      <c r="J335" s="8">
        <f t="shared" si="244"/>
        <v>0</v>
      </c>
      <c r="K335" s="8">
        <f t="shared" si="245"/>
        <v>0</v>
      </c>
      <c r="L335" s="2"/>
      <c r="M335" s="2"/>
      <c r="N335" s="8">
        <f t="shared" si="246"/>
        <v>0</v>
      </c>
      <c r="O335" s="8" t="str">
        <f t="shared" si="221"/>
        <v/>
      </c>
      <c r="P335" s="8" t="str">
        <f t="shared" si="221"/>
        <v/>
      </c>
    </row>
    <row r="336" spans="1:16">
      <c r="A336" t="s">
        <v>4</v>
      </c>
      <c r="B336" s="57"/>
      <c r="C336" s="59" t="s">
        <v>105</v>
      </c>
      <c r="D336" s="60"/>
      <c r="E336" s="2"/>
      <c r="F336" s="2"/>
      <c r="G336" s="8">
        <f t="shared" si="243"/>
        <v>0</v>
      </c>
      <c r="H336" s="2"/>
      <c r="I336" s="2"/>
      <c r="J336" s="8">
        <f t="shared" si="244"/>
        <v>0</v>
      </c>
      <c r="K336" s="8">
        <f t="shared" si="245"/>
        <v>0</v>
      </c>
      <c r="L336" s="2"/>
      <c r="M336" s="2"/>
      <c r="N336" s="8">
        <f t="shared" si="246"/>
        <v>0</v>
      </c>
      <c r="O336" s="8" t="str">
        <f t="shared" si="221"/>
        <v/>
      </c>
      <c r="P336" s="8" t="str">
        <f t="shared" si="221"/>
        <v/>
      </c>
    </row>
    <row r="337" spans="1:16">
      <c r="A337" t="s">
        <v>4</v>
      </c>
      <c r="B337" s="57"/>
      <c r="C337" s="59" t="s">
        <v>106</v>
      </c>
      <c r="D337" s="60"/>
      <c r="E337" s="2"/>
      <c r="F337" s="2"/>
      <c r="G337" s="8">
        <f t="shared" si="243"/>
        <v>0</v>
      </c>
      <c r="H337" s="2"/>
      <c r="I337" s="2"/>
      <c r="J337" s="8">
        <f t="shared" si="244"/>
        <v>0</v>
      </c>
      <c r="K337" s="8">
        <f t="shared" si="245"/>
        <v>0</v>
      </c>
      <c r="L337" s="2"/>
      <c r="M337" s="2"/>
      <c r="N337" s="8">
        <f t="shared" si="246"/>
        <v>0</v>
      </c>
      <c r="O337" s="8" t="str">
        <f t="shared" si="221"/>
        <v/>
      </c>
      <c r="P337" s="8" t="str">
        <f t="shared" si="221"/>
        <v/>
      </c>
    </row>
    <row r="338" spans="1:16">
      <c r="A338" t="s">
        <v>4</v>
      </c>
      <c r="B338" s="57"/>
      <c r="C338" s="59" t="s">
        <v>107</v>
      </c>
      <c r="D338" s="60"/>
      <c r="E338" s="2"/>
      <c r="F338" s="2"/>
      <c r="G338" s="8">
        <f t="shared" si="243"/>
        <v>0</v>
      </c>
      <c r="H338" s="2"/>
      <c r="I338" s="2"/>
      <c r="J338" s="8">
        <f t="shared" si="244"/>
        <v>0</v>
      </c>
      <c r="K338" s="8">
        <f t="shared" si="245"/>
        <v>0</v>
      </c>
      <c r="L338" s="2"/>
      <c r="M338" s="2"/>
      <c r="N338" s="8">
        <f t="shared" si="246"/>
        <v>0</v>
      </c>
      <c r="O338" s="8" t="str">
        <f t="shared" si="221"/>
        <v/>
      </c>
      <c r="P338" s="8" t="str">
        <f t="shared" si="221"/>
        <v/>
      </c>
    </row>
    <row r="339" spans="1:16">
      <c r="A339" t="s">
        <v>4</v>
      </c>
      <c r="B339" s="57"/>
      <c r="C339" s="59" t="s">
        <v>108</v>
      </c>
      <c r="D339" s="60"/>
      <c r="E339" s="2"/>
      <c r="F339" s="2"/>
      <c r="G339" s="8">
        <f t="shared" si="243"/>
        <v>0</v>
      </c>
      <c r="H339" s="2"/>
      <c r="I339" s="2"/>
      <c r="J339" s="8">
        <f t="shared" si="244"/>
        <v>0</v>
      </c>
      <c r="K339" s="8">
        <f t="shared" si="245"/>
        <v>0</v>
      </c>
      <c r="L339" s="2"/>
      <c r="M339" s="2"/>
      <c r="N339" s="8">
        <f t="shared" si="246"/>
        <v>0</v>
      </c>
      <c r="O339" s="8" t="str">
        <f t="shared" si="221"/>
        <v/>
      </c>
      <c r="P339" s="8" t="str">
        <f t="shared" si="221"/>
        <v/>
      </c>
    </row>
    <row r="340" spans="1:16">
      <c r="A340" t="s">
        <v>4</v>
      </c>
      <c r="B340" s="57"/>
      <c r="C340" s="59" t="s">
        <v>109</v>
      </c>
      <c r="D340" s="60"/>
      <c r="E340" s="2"/>
      <c r="F340" s="2"/>
      <c r="G340" s="8">
        <f t="shared" si="243"/>
        <v>0</v>
      </c>
      <c r="H340" s="2"/>
      <c r="I340" s="2"/>
      <c r="J340" s="8">
        <f t="shared" si="244"/>
        <v>0</v>
      </c>
      <c r="K340" s="8">
        <f t="shared" si="245"/>
        <v>0</v>
      </c>
      <c r="L340" s="2"/>
      <c r="M340" s="2"/>
      <c r="N340" s="8">
        <f t="shared" si="246"/>
        <v>0</v>
      </c>
      <c r="O340" s="8" t="str">
        <f t="shared" si="221"/>
        <v/>
      </c>
      <c r="P340" s="8" t="str">
        <f t="shared" si="221"/>
        <v/>
      </c>
    </row>
    <row r="341" spans="1:16">
      <c r="A341" t="s">
        <v>4</v>
      </c>
      <c r="B341" s="58"/>
      <c r="C341" s="53" t="s">
        <v>110</v>
      </c>
      <c r="D341" s="54"/>
      <c r="E341" s="7">
        <f t="shared" ref="E341:M341" si="247">SUM(E332:E340)</f>
        <v>0</v>
      </c>
      <c r="F341" s="7">
        <f t="shared" si="247"/>
        <v>0</v>
      </c>
      <c r="G341" s="7">
        <f t="shared" si="247"/>
        <v>0</v>
      </c>
      <c r="H341" s="7">
        <f t="shared" si="247"/>
        <v>0</v>
      </c>
      <c r="I341" s="7">
        <f t="shared" si="247"/>
        <v>0</v>
      </c>
      <c r="J341" s="7">
        <f t="shared" si="247"/>
        <v>0</v>
      </c>
      <c r="K341" s="7">
        <f t="shared" si="247"/>
        <v>0</v>
      </c>
      <c r="L341" s="7">
        <f t="shared" si="247"/>
        <v>0</v>
      </c>
      <c r="M341" s="7">
        <f t="shared" si="247"/>
        <v>0</v>
      </c>
      <c r="N341" s="7">
        <f>SUM(N332:N340)</f>
        <v>0</v>
      </c>
      <c r="O341" s="7" t="str">
        <f t="shared" si="221"/>
        <v/>
      </c>
      <c r="P341" s="7" t="str">
        <f t="shared" si="221"/>
        <v/>
      </c>
    </row>
    <row r="342" spans="1:16" ht="14.25" customHeight="1">
      <c r="A342" t="s">
        <v>4</v>
      </c>
      <c r="B342" s="43" t="s">
        <v>111</v>
      </c>
      <c r="C342" s="43" t="s">
        <v>112</v>
      </c>
      <c r="D342" s="47" t="s">
        <v>113</v>
      </c>
      <c r="E342" s="2"/>
      <c r="F342" s="2"/>
      <c r="G342" s="8">
        <f t="shared" ref="G342:G346" si="248">E342+F342</f>
        <v>0</v>
      </c>
      <c r="H342" s="2">
        <v>56</v>
      </c>
      <c r="I342" s="2"/>
      <c r="J342" s="8">
        <f t="shared" ref="J342:J346" si="249">H342+I342</f>
        <v>56</v>
      </c>
      <c r="K342" s="8">
        <f t="shared" ref="K342:K346" si="250">J342+G342</f>
        <v>56</v>
      </c>
      <c r="L342" s="2">
        <v>17596</v>
      </c>
      <c r="M342" s="2"/>
      <c r="N342" s="8">
        <f t="shared" ref="N342:N346" si="251">L342+M342</f>
        <v>17596</v>
      </c>
      <c r="O342" s="6">
        <f t="shared" si="221"/>
        <v>314214.28999999998</v>
      </c>
      <c r="P342" s="6" t="str">
        <f t="shared" si="221"/>
        <v/>
      </c>
    </row>
    <row r="343" spans="1:16">
      <c r="A343" t="s">
        <v>4</v>
      </c>
      <c r="B343" s="44"/>
      <c r="C343" s="44"/>
      <c r="D343" s="47" t="s">
        <v>25</v>
      </c>
      <c r="E343" s="2"/>
      <c r="F343" s="2"/>
      <c r="G343" s="8">
        <f t="shared" si="248"/>
        <v>0</v>
      </c>
      <c r="H343" s="2">
        <v>20.9</v>
      </c>
      <c r="I343" s="2"/>
      <c r="J343" s="8">
        <f t="shared" si="249"/>
        <v>20.9</v>
      </c>
      <c r="K343" s="8">
        <f t="shared" si="250"/>
        <v>20.9</v>
      </c>
      <c r="L343" s="2">
        <v>5227</v>
      </c>
      <c r="M343" s="2"/>
      <c r="N343" s="8">
        <f t="shared" si="251"/>
        <v>5227</v>
      </c>
      <c r="O343" s="6">
        <f t="shared" si="221"/>
        <v>250095.69</v>
      </c>
      <c r="P343" s="6" t="str">
        <f t="shared" si="221"/>
        <v/>
      </c>
    </row>
    <row r="344" spans="1:16">
      <c r="A344" t="s">
        <v>4</v>
      </c>
      <c r="B344" s="44"/>
      <c r="C344" s="44"/>
      <c r="D344" s="47" t="s">
        <v>26</v>
      </c>
      <c r="E344" s="2"/>
      <c r="F344" s="2"/>
      <c r="G344" s="8">
        <f t="shared" si="248"/>
        <v>0</v>
      </c>
      <c r="H344" s="2">
        <v>2.4</v>
      </c>
      <c r="I344" s="2"/>
      <c r="J344" s="8">
        <f t="shared" si="249"/>
        <v>2.4</v>
      </c>
      <c r="K344" s="8">
        <f t="shared" si="250"/>
        <v>2.4</v>
      </c>
      <c r="L344" s="2">
        <v>470</v>
      </c>
      <c r="M344" s="2"/>
      <c r="N344" s="8">
        <f t="shared" si="251"/>
        <v>470</v>
      </c>
      <c r="O344" s="6">
        <f t="shared" si="221"/>
        <v>195833.33</v>
      </c>
      <c r="P344" s="6" t="str">
        <f t="shared" si="221"/>
        <v/>
      </c>
    </row>
    <row r="345" spans="1:16">
      <c r="A345" t="s">
        <v>4</v>
      </c>
      <c r="B345" s="44"/>
      <c r="C345" s="44"/>
      <c r="D345" s="47" t="s">
        <v>27</v>
      </c>
      <c r="E345" s="2"/>
      <c r="F345" s="2"/>
      <c r="G345" s="8">
        <f t="shared" si="248"/>
        <v>0</v>
      </c>
      <c r="H345" s="2">
        <v>0.9</v>
      </c>
      <c r="I345" s="2"/>
      <c r="J345" s="8">
        <f t="shared" si="249"/>
        <v>0.9</v>
      </c>
      <c r="K345" s="8">
        <f t="shared" si="250"/>
        <v>0.9</v>
      </c>
      <c r="L345" s="2">
        <v>225</v>
      </c>
      <c r="M345" s="2"/>
      <c r="N345" s="8">
        <f t="shared" si="251"/>
        <v>225</v>
      </c>
      <c r="O345" s="6">
        <f t="shared" si="221"/>
        <v>250000</v>
      </c>
      <c r="P345" s="6" t="str">
        <f t="shared" si="221"/>
        <v/>
      </c>
    </row>
    <row r="346" spans="1:16">
      <c r="A346" t="s">
        <v>4</v>
      </c>
      <c r="B346" s="44"/>
      <c r="C346" s="44"/>
      <c r="D346" s="47" t="s">
        <v>28</v>
      </c>
      <c r="E346" s="2"/>
      <c r="F346" s="2"/>
      <c r="G346" s="8">
        <f t="shared" si="248"/>
        <v>0</v>
      </c>
      <c r="H346" s="2">
        <v>17.2</v>
      </c>
      <c r="I346" s="2"/>
      <c r="J346" s="8">
        <f t="shared" si="249"/>
        <v>17.2</v>
      </c>
      <c r="K346" s="8">
        <f t="shared" si="250"/>
        <v>17.2</v>
      </c>
      <c r="L346" s="2">
        <v>5235</v>
      </c>
      <c r="M346" s="2"/>
      <c r="N346" s="8">
        <f t="shared" si="251"/>
        <v>5235</v>
      </c>
      <c r="O346" s="6">
        <f t="shared" si="221"/>
        <v>304360.46999999997</v>
      </c>
      <c r="P346" s="6" t="str">
        <f t="shared" si="221"/>
        <v/>
      </c>
    </row>
    <row r="347" spans="1:16" ht="15.75">
      <c r="A347" t="s">
        <v>4</v>
      </c>
      <c r="B347" s="44"/>
      <c r="C347" s="45"/>
      <c r="D347" s="3" t="s">
        <v>114</v>
      </c>
      <c r="E347" s="7">
        <f t="shared" ref="E347:N347" si="252">SUM(E342:E346)</f>
        <v>0</v>
      </c>
      <c r="F347" s="7">
        <f t="shared" si="252"/>
        <v>0</v>
      </c>
      <c r="G347" s="7">
        <f t="shared" si="252"/>
        <v>0</v>
      </c>
      <c r="H347" s="7">
        <f t="shared" si="252"/>
        <v>97.40000000000002</v>
      </c>
      <c r="I347" s="7">
        <f t="shared" si="252"/>
        <v>0</v>
      </c>
      <c r="J347" s="7">
        <f t="shared" si="252"/>
        <v>97.40000000000002</v>
      </c>
      <c r="K347" s="7">
        <f t="shared" si="252"/>
        <v>97.40000000000002</v>
      </c>
      <c r="L347" s="7">
        <f t="shared" si="252"/>
        <v>28753</v>
      </c>
      <c r="M347" s="7">
        <f t="shared" si="252"/>
        <v>0</v>
      </c>
      <c r="N347" s="7">
        <f t="shared" si="252"/>
        <v>28753</v>
      </c>
      <c r="O347" s="10">
        <f t="shared" si="221"/>
        <v>295205.34000000003</v>
      </c>
      <c r="P347" s="10" t="str">
        <f t="shared" si="221"/>
        <v/>
      </c>
    </row>
    <row r="348" spans="1:16" ht="14.25" customHeight="1">
      <c r="A348" t="s">
        <v>4</v>
      </c>
      <c r="B348" s="44"/>
      <c r="C348" s="43" t="s">
        <v>115</v>
      </c>
      <c r="D348" s="47" t="s">
        <v>24</v>
      </c>
      <c r="E348" s="2"/>
      <c r="F348" s="2"/>
      <c r="G348" s="8">
        <f t="shared" ref="G348:G350" si="253">E348+F348</f>
        <v>0</v>
      </c>
      <c r="H348" s="2"/>
      <c r="I348" s="2"/>
      <c r="J348" s="8">
        <f t="shared" ref="J348:J350" si="254">H348+I348</f>
        <v>0</v>
      </c>
      <c r="K348" s="8">
        <f t="shared" ref="K348:K350" si="255">J348+G348</f>
        <v>0</v>
      </c>
      <c r="L348" s="2"/>
      <c r="M348" s="2"/>
      <c r="N348" s="8">
        <f t="shared" ref="N348:N350" si="256">L348+M348</f>
        <v>0</v>
      </c>
      <c r="O348" s="8" t="str">
        <f t="shared" si="221"/>
        <v/>
      </c>
      <c r="P348" s="8" t="str">
        <f t="shared" si="221"/>
        <v/>
      </c>
    </row>
    <row r="349" spans="1:16">
      <c r="A349" t="s">
        <v>4</v>
      </c>
      <c r="B349" s="44"/>
      <c r="C349" s="44"/>
      <c r="D349" s="47" t="s">
        <v>116</v>
      </c>
      <c r="E349" s="2"/>
      <c r="F349" s="2"/>
      <c r="G349" s="8">
        <f t="shared" si="253"/>
        <v>0</v>
      </c>
      <c r="H349" s="2"/>
      <c r="I349" s="2"/>
      <c r="J349" s="8">
        <f t="shared" si="254"/>
        <v>0</v>
      </c>
      <c r="K349" s="8">
        <f t="shared" si="255"/>
        <v>0</v>
      </c>
      <c r="L349" s="2"/>
      <c r="M349" s="2"/>
      <c r="N349" s="8">
        <f t="shared" si="256"/>
        <v>0</v>
      </c>
      <c r="O349" s="6" t="str">
        <f t="shared" si="221"/>
        <v/>
      </c>
      <c r="P349" s="6" t="str">
        <f t="shared" si="221"/>
        <v/>
      </c>
    </row>
    <row r="350" spans="1:16">
      <c r="A350" t="s">
        <v>4</v>
      </c>
      <c r="B350" s="44"/>
      <c r="C350" s="44"/>
      <c r="D350" s="47" t="s">
        <v>117</v>
      </c>
      <c r="E350" s="2"/>
      <c r="F350" s="2"/>
      <c r="G350" s="8">
        <f t="shared" si="253"/>
        <v>0</v>
      </c>
      <c r="H350" s="2"/>
      <c r="I350" s="2"/>
      <c r="J350" s="8">
        <f t="shared" si="254"/>
        <v>0</v>
      </c>
      <c r="K350" s="8">
        <f t="shared" si="255"/>
        <v>0</v>
      </c>
      <c r="L350" s="2"/>
      <c r="M350" s="2"/>
      <c r="N350" s="8">
        <f t="shared" si="256"/>
        <v>0</v>
      </c>
      <c r="O350" s="8" t="str">
        <f t="shared" si="221"/>
        <v/>
      </c>
      <c r="P350" s="8" t="str">
        <f t="shared" si="221"/>
        <v/>
      </c>
    </row>
    <row r="351" spans="1:16" ht="15.75">
      <c r="A351" t="s">
        <v>4</v>
      </c>
      <c r="B351" s="44"/>
      <c r="C351" s="45"/>
      <c r="D351" s="3" t="s">
        <v>118</v>
      </c>
      <c r="E351" s="7">
        <f t="shared" ref="E351:M351" si="257">SUM(E348:E350)</f>
        <v>0</v>
      </c>
      <c r="F351" s="7">
        <f t="shared" si="257"/>
        <v>0</v>
      </c>
      <c r="G351" s="7">
        <f t="shared" si="257"/>
        <v>0</v>
      </c>
      <c r="H351" s="7">
        <f t="shared" si="257"/>
        <v>0</v>
      </c>
      <c r="I351" s="7">
        <f t="shared" si="257"/>
        <v>0</v>
      </c>
      <c r="J351" s="7">
        <f t="shared" si="257"/>
        <v>0</v>
      </c>
      <c r="K351" s="7">
        <f t="shared" si="257"/>
        <v>0</v>
      </c>
      <c r="L351" s="7">
        <f t="shared" si="257"/>
        <v>0</v>
      </c>
      <c r="M351" s="7">
        <f t="shared" si="257"/>
        <v>0</v>
      </c>
      <c r="N351" s="7">
        <f>SUM(N348:N350)</f>
        <v>0</v>
      </c>
      <c r="O351" s="10" t="str">
        <f t="shared" si="221"/>
        <v/>
      </c>
      <c r="P351" s="10" t="str">
        <f t="shared" si="221"/>
        <v/>
      </c>
    </row>
    <row r="352" spans="1:16" ht="15.75">
      <c r="A352" t="s">
        <v>4</v>
      </c>
      <c r="B352" s="45"/>
      <c r="C352" s="61" t="s">
        <v>119</v>
      </c>
      <c r="D352" s="62"/>
      <c r="E352" s="9">
        <f t="shared" ref="E352:M352" si="258">E351+E347</f>
        <v>0</v>
      </c>
      <c r="F352" s="9">
        <f t="shared" si="258"/>
        <v>0</v>
      </c>
      <c r="G352" s="9">
        <f t="shared" si="258"/>
        <v>0</v>
      </c>
      <c r="H352" s="9">
        <f t="shared" si="258"/>
        <v>97.40000000000002</v>
      </c>
      <c r="I352" s="9">
        <f t="shared" si="258"/>
        <v>0</v>
      </c>
      <c r="J352" s="9">
        <f t="shared" si="258"/>
        <v>97.40000000000002</v>
      </c>
      <c r="K352" s="9">
        <f t="shared" si="258"/>
        <v>97.40000000000002</v>
      </c>
      <c r="L352" s="9">
        <f t="shared" si="258"/>
        <v>28753</v>
      </c>
      <c r="M352" s="9">
        <f t="shared" si="258"/>
        <v>0</v>
      </c>
      <c r="N352" s="9">
        <f>N351+N347</f>
        <v>28753</v>
      </c>
      <c r="O352" s="10">
        <f t="shared" si="221"/>
        <v>295205.34000000003</v>
      </c>
      <c r="P352" s="10" t="str">
        <f t="shared" si="221"/>
        <v/>
      </c>
    </row>
    <row r="353" spans="1:16" ht="14.25" customHeight="1">
      <c r="A353" t="s">
        <v>4</v>
      </c>
      <c r="B353" s="56" t="s">
        <v>120</v>
      </c>
      <c r="C353" s="59" t="s">
        <v>121</v>
      </c>
      <c r="D353" s="60"/>
      <c r="E353" s="2"/>
      <c r="F353" s="2"/>
      <c r="G353" s="8">
        <f t="shared" ref="G353:G362" si="259">E353+F353</f>
        <v>0</v>
      </c>
      <c r="H353" s="2"/>
      <c r="I353" s="2"/>
      <c r="J353" s="8">
        <f t="shared" ref="J353:J362" si="260">H353+I353</f>
        <v>0</v>
      </c>
      <c r="K353" s="8">
        <f t="shared" ref="K353:K362" si="261">J353+G353</f>
        <v>0</v>
      </c>
      <c r="L353" s="2"/>
      <c r="M353" s="2"/>
      <c r="N353" s="8">
        <f t="shared" ref="N353:N362" si="262">L353+M353</f>
        <v>0</v>
      </c>
      <c r="O353" s="8" t="str">
        <f t="shared" si="221"/>
        <v/>
      </c>
      <c r="P353" s="8" t="str">
        <f t="shared" si="221"/>
        <v/>
      </c>
    </row>
    <row r="354" spans="1:16">
      <c r="A354" t="s">
        <v>4</v>
      </c>
      <c r="B354" s="57"/>
      <c r="C354" s="59" t="s">
        <v>122</v>
      </c>
      <c r="D354" s="60"/>
      <c r="E354" s="2"/>
      <c r="F354" s="2"/>
      <c r="G354" s="8">
        <f t="shared" si="259"/>
        <v>0</v>
      </c>
      <c r="H354" s="2"/>
      <c r="I354" s="2"/>
      <c r="J354" s="8">
        <f t="shared" si="260"/>
        <v>0</v>
      </c>
      <c r="K354" s="8">
        <f t="shared" si="261"/>
        <v>0</v>
      </c>
      <c r="L354" s="2"/>
      <c r="M354" s="2"/>
      <c r="N354" s="8">
        <f t="shared" si="262"/>
        <v>0</v>
      </c>
      <c r="O354" s="8" t="str">
        <f t="shared" si="221"/>
        <v/>
      </c>
      <c r="P354" s="8" t="str">
        <f t="shared" si="221"/>
        <v/>
      </c>
    </row>
    <row r="355" spans="1:16">
      <c r="A355" t="s">
        <v>4</v>
      </c>
      <c r="B355" s="57"/>
      <c r="C355" s="59" t="s">
        <v>123</v>
      </c>
      <c r="D355" s="60"/>
      <c r="E355" s="2">
        <v>3</v>
      </c>
      <c r="F355" s="2"/>
      <c r="G355" s="8">
        <f t="shared" si="259"/>
        <v>3</v>
      </c>
      <c r="H355" s="2">
        <v>42.2</v>
      </c>
      <c r="I355" s="2"/>
      <c r="J355" s="8">
        <f t="shared" si="260"/>
        <v>42.2</v>
      </c>
      <c r="K355" s="8">
        <f t="shared" si="261"/>
        <v>45.2</v>
      </c>
      <c r="L355" s="13">
        <v>0.14779999999999999</v>
      </c>
      <c r="M355" s="2"/>
      <c r="N355" s="12">
        <f t="shared" si="262"/>
        <v>0.14779999999999999</v>
      </c>
      <c r="O355" s="8">
        <f t="shared" si="221"/>
        <v>3.5</v>
      </c>
      <c r="P355" s="8" t="str">
        <f t="shared" si="221"/>
        <v/>
      </c>
    </row>
    <row r="356" spans="1:16">
      <c r="A356" t="s">
        <v>4</v>
      </c>
      <c r="B356" s="57"/>
      <c r="C356" s="59" t="s">
        <v>124</v>
      </c>
      <c r="D356" s="60"/>
      <c r="E356" s="2">
        <v>2.1</v>
      </c>
      <c r="F356" s="2"/>
      <c r="G356" s="8">
        <f t="shared" si="259"/>
        <v>2.1</v>
      </c>
      <c r="H356" s="2">
        <v>7.1</v>
      </c>
      <c r="I356" s="2"/>
      <c r="J356" s="8">
        <f t="shared" si="260"/>
        <v>7.1</v>
      </c>
      <c r="K356" s="8">
        <f t="shared" si="261"/>
        <v>9.1999999999999993</v>
      </c>
      <c r="L356" s="2">
        <v>18.3</v>
      </c>
      <c r="M356" s="2"/>
      <c r="N356" s="8">
        <f t="shared" si="262"/>
        <v>18.3</v>
      </c>
      <c r="O356" s="8">
        <f t="shared" si="221"/>
        <v>2577.46</v>
      </c>
      <c r="P356" s="8" t="str">
        <f t="shared" si="221"/>
        <v/>
      </c>
    </row>
    <row r="357" spans="1:16">
      <c r="A357" t="s">
        <v>4</v>
      </c>
      <c r="B357" s="57"/>
      <c r="C357" s="59" t="s">
        <v>125</v>
      </c>
      <c r="D357" s="60"/>
      <c r="E357" s="2"/>
      <c r="F357" s="2"/>
      <c r="G357" s="8">
        <f t="shared" si="259"/>
        <v>0</v>
      </c>
      <c r="H357" s="2"/>
      <c r="I357" s="2"/>
      <c r="J357" s="8">
        <f t="shared" si="260"/>
        <v>0</v>
      </c>
      <c r="K357" s="8">
        <f t="shared" si="261"/>
        <v>0</v>
      </c>
      <c r="L357" s="2"/>
      <c r="M357" s="2"/>
      <c r="N357" s="8">
        <f t="shared" si="262"/>
        <v>0</v>
      </c>
      <c r="O357" s="8" t="str">
        <f t="shared" si="221"/>
        <v/>
      </c>
      <c r="P357" s="8" t="str">
        <f t="shared" si="221"/>
        <v/>
      </c>
    </row>
    <row r="358" spans="1:16">
      <c r="A358" t="s">
        <v>4</v>
      </c>
      <c r="B358" s="57"/>
      <c r="C358" s="59" t="s">
        <v>126</v>
      </c>
      <c r="D358" s="60"/>
      <c r="E358" s="2">
        <v>52</v>
      </c>
      <c r="F358" s="2"/>
      <c r="G358" s="8">
        <f t="shared" si="259"/>
        <v>52</v>
      </c>
      <c r="H358" s="2">
        <v>15.4</v>
      </c>
      <c r="I358" s="2"/>
      <c r="J358" s="8">
        <f t="shared" si="260"/>
        <v>15.4</v>
      </c>
      <c r="K358" s="8">
        <f t="shared" si="261"/>
        <v>67.400000000000006</v>
      </c>
      <c r="L358" s="2">
        <v>1500</v>
      </c>
      <c r="M358" s="2"/>
      <c r="N358" s="8">
        <f t="shared" si="262"/>
        <v>1500</v>
      </c>
      <c r="O358" s="8">
        <f t="shared" si="221"/>
        <v>97402.6</v>
      </c>
      <c r="P358" s="8" t="str">
        <f t="shared" si="221"/>
        <v/>
      </c>
    </row>
    <row r="359" spans="1:16">
      <c r="A359" t="s">
        <v>4</v>
      </c>
      <c r="B359" s="57"/>
      <c r="C359" s="59" t="s">
        <v>127</v>
      </c>
      <c r="D359" s="60"/>
      <c r="E359" s="2"/>
      <c r="F359" s="2"/>
      <c r="G359" s="8">
        <f t="shared" si="259"/>
        <v>0</v>
      </c>
      <c r="H359" s="2"/>
      <c r="I359" s="2"/>
      <c r="J359" s="8">
        <f t="shared" si="260"/>
        <v>0</v>
      </c>
      <c r="K359" s="8">
        <f t="shared" si="261"/>
        <v>0</v>
      </c>
      <c r="L359" s="2"/>
      <c r="M359" s="2"/>
      <c r="N359" s="8">
        <f t="shared" si="262"/>
        <v>0</v>
      </c>
      <c r="O359" s="8" t="str">
        <f t="shared" si="221"/>
        <v/>
      </c>
      <c r="P359" s="8" t="str">
        <f t="shared" si="221"/>
        <v/>
      </c>
    </row>
    <row r="360" spans="1:16">
      <c r="A360" t="s">
        <v>4</v>
      </c>
      <c r="B360" s="57"/>
      <c r="C360" s="59" t="s">
        <v>128</v>
      </c>
      <c r="D360" s="60"/>
      <c r="E360" s="2"/>
      <c r="F360" s="2"/>
      <c r="G360" s="8">
        <f t="shared" si="259"/>
        <v>0</v>
      </c>
      <c r="H360" s="2"/>
      <c r="I360" s="2"/>
      <c r="J360" s="8">
        <f t="shared" si="260"/>
        <v>0</v>
      </c>
      <c r="K360" s="8">
        <f t="shared" si="261"/>
        <v>0</v>
      </c>
      <c r="L360" s="2"/>
      <c r="M360" s="2"/>
      <c r="N360" s="8">
        <f t="shared" si="262"/>
        <v>0</v>
      </c>
      <c r="O360" s="8" t="str">
        <f t="shared" si="221"/>
        <v/>
      </c>
      <c r="P360" s="8" t="str">
        <f t="shared" si="221"/>
        <v/>
      </c>
    </row>
    <row r="361" spans="1:16">
      <c r="A361" t="s">
        <v>4</v>
      </c>
      <c r="B361" s="57"/>
      <c r="C361" s="59" t="s">
        <v>129</v>
      </c>
      <c r="D361" s="60"/>
      <c r="E361" s="2"/>
      <c r="F361" s="2"/>
      <c r="G361" s="8">
        <f t="shared" si="259"/>
        <v>0</v>
      </c>
      <c r="H361" s="2">
        <v>24.115400000000001</v>
      </c>
      <c r="I361" s="2"/>
      <c r="J361" s="8">
        <f t="shared" si="260"/>
        <v>24.115400000000001</v>
      </c>
      <c r="K361" s="8">
        <f t="shared" si="261"/>
        <v>24.115400000000001</v>
      </c>
      <c r="L361" s="2">
        <v>4526</v>
      </c>
      <c r="M361" s="2"/>
      <c r="N361" s="8">
        <f t="shared" si="262"/>
        <v>4526</v>
      </c>
      <c r="O361" s="8">
        <f t="shared" si="221"/>
        <v>187680.9</v>
      </c>
      <c r="P361" s="8" t="str">
        <f t="shared" si="221"/>
        <v/>
      </c>
    </row>
    <row r="362" spans="1:16">
      <c r="A362" t="s">
        <v>4</v>
      </c>
      <c r="B362" s="57"/>
      <c r="C362" s="59" t="s">
        <v>130</v>
      </c>
      <c r="D362" s="60"/>
      <c r="E362" s="2"/>
      <c r="F362" s="2"/>
      <c r="G362" s="8">
        <f t="shared" si="259"/>
        <v>0</v>
      </c>
      <c r="H362" s="2"/>
      <c r="I362" s="2"/>
      <c r="J362" s="8">
        <f t="shared" si="260"/>
        <v>0</v>
      </c>
      <c r="K362" s="8">
        <f t="shared" si="261"/>
        <v>0</v>
      </c>
      <c r="L362" s="2"/>
      <c r="M362" s="2"/>
      <c r="N362" s="8">
        <f t="shared" si="262"/>
        <v>0</v>
      </c>
      <c r="O362" s="8" t="str">
        <f t="shared" si="221"/>
        <v/>
      </c>
      <c r="P362" s="8" t="str">
        <f t="shared" si="221"/>
        <v/>
      </c>
    </row>
    <row r="363" spans="1:16">
      <c r="A363" t="s">
        <v>4</v>
      </c>
      <c r="B363" s="58"/>
      <c r="C363" s="18" t="s">
        <v>131</v>
      </c>
      <c r="D363" s="19"/>
      <c r="E363" s="7">
        <f t="shared" ref="E363:N363" si="263">SUM(E353:E362)</f>
        <v>57.1</v>
      </c>
      <c r="F363" s="7">
        <f t="shared" si="263"/>
        <v>0</v>
      </c>
      <c r="G363" s="7">
        <f t="shared" si="263"/>
        <v>57.1</v>
      </c>
      <c r="H363" s="7">
        <f t="shared" si="263"/>
        <v>88.815400000000011</v>
      </c>
      <c r="I363" s="7">
        <f t="shared" si="263"/>
        <v>0</v>
      </c>
      <c r="J363" s="7">
        <f t="shared" si="263"/>
        <v>88.815400000000011</v>
      </c>
      <c r="K363" s="7">
        <f t="shared" si="263"/>
        <v>145.91540000000001</v>
      </c>
      <c r="L363" s="7">
        <f t="shared" si="263"/>
        <v>6044.4477999999999</v>
      </c>
      <c r="M363" s="7">
        <f t="shared" si="263"/>
        <v>0</v>
      </c>
      <c r="N363" s="7">
        <f t="shared" si="263"/>
        <v>6044.4477999999999</v>
      </c>
      <c r="O363" s="7">
        <f t="shared" si="221"/>
        <v>68056.3</v>
      </c>
      <c r="P363" s="7" t="str">
        <f t="shared" si="221"/>
        <v/>
      </c>
    </row>
    <row r="364" spans="1:16" ht="21">
      <c r="A364" t="s">
        <v>4</v>
      </c>
      <c r="B364" s="66" t="s">
        <v>132</v>
      </c>
      <c r="C364" s="67"/>
      <c r="D364" s="68"/>
      <c r="E364" s="5">
        <f>E281+E292+E298+E306+E314+E331+E341+E352+E363</f>
        <v>959</v>
      </c>
      <c r="F364" s="5">
        <f t="shared" ref="F364:N364" si="264">F281+F292+F298+F306+F314+F331+F341+F352+F363</f>
        <v>0</v>
      </c>
      <c r="G364" s="5">
        <f t="shared" si="264"/>
        <v>959</v>
      </c>
      <c r="H364" s="5">
        <f t="shared" si="264"/>
        <v>2051.7154</v>
      </c>
      <c r="I364" s="5">
        <f t="shared" si="264"/>
        <v>0</v>
      </c>
      <c r="J364" s="5">
        <f t="shared" si="264"/>
        <v>2051.7154</v>
      </c>
      <c r="K364" s="5">
        <f t="shared" si="264"/>
        <v>3010.7153999999996</v>
      </c>
      <c r="L364" s="5">
        <f t="shared" si="264"/>
        <v>40632.447800000002</v>
      </c>
      <c r="M364" s="5">
        <f t="shared" si="264"/>
        <v>0</v>
      </c>
      <c r="N364" s="5">
        <f t="shared" si="264"/>
        <v>40632.447800000002</v>
      </c>
      <c r="O364" s="5">
        <f t="shared" si="221"/>
        <v>19804.13</v>
      </c>
      <c r="P364" s="5" t="str">
        <f t="shared" si="221"/>
        <v/>
      </c>
    </row>
    <row r="365" spans="1:16" ht="18.75">
      <c r="B365" s="69" t="s">
        <v>136</v>
      </c>
      <c r="C365" s="69"/>
      <c r="D365" s="69"/>
      <c r="E365" s="69"/>
      <c r="F365" s="69"/>
      <c r="G365" s="69"/>
      <c r="H365" s="69"/>
      <c r="I365" s="69"/>
      <c r="J365" s="70" t="s">
        <v>5</v>
      </c>
      <c r="K365" s="70"/>
      <c r="L365" s="70"/>
      <c r="M365" s="71" t="s">
        <v>29</v>
      </c>
      <c r="N365" s="71"/>
      <c r="O365" s="71"/>
      <c r="P365" s="71"/>
    </row>
    <row r="366" spans="1:16" ht="15.75" customHeight="1">
      <c r="A366" t="s">
        <v>5</v>
      </c>
      <c r="B366" s="36" t="s">
        <v>30</v>
      </c>
      <c r="C366" s="37"/>
      <c r="D366" s="38"/>
      <c r="E366" s="26" t="s">
        <v>31</v>
      </c>
      <c r="F366" s="27"/>
      <c r="G366" s="28"/>
      <c r="H366" s="26" t="s">
        <v>32</v>
      </c>
      <c r="I366" s="27"/>
      <c r="J366" s="28"/>
      <c r="K366" s="29" t="s">
        <v>33</v>
      </c>
      <c r="L366" s="26" t="s">
        <v>34</v>
      </c>
      <c r="M366" s="27"/>
      <c r="N366" s="28"/>
      <c r="O366" s="34" t="s">
        <v>35</v>
      </c>
      <c r="P366" s="35"/>
    </row>
    <row r="367" spans="1:16" ht="15.75" customHeight="1">
      <c r="A367" t="s">
        <v>5</v>
      </c>
      <c r="B367" s="39"/>
      <c r="C367" s="40"/>
      <c r="D367" s="41"/>
      <c r="E367" s="49" t="s">
        <v>36</v>
      </c>
      <c r="F367" s="49" t="s">
        <v>37</v>
      </c>
      <c r="G367" s="49" t="s">
        <v>0</v>
      </c>
      <c r="H367" s="49" t="s">
        <v>36</v>
      </c>
      <c r="I367" s="49" t="s">
        <v>37</v>
      </c>
      <c r="J367" s="49" t="s">
        <v>0</v>
      </c>
      <c r="K367" s="30"/>
      <c r="L367" s="49" t="s">
        <v>36</v>
      </c>
      <c r="M367" s="49" t="s">
        <v>37</v>
      </c>
      <c r="N367" s="49" t="s">
        <v>0</v>
      </c>
      <c r="O367" s="1" t="s">
        <v>36</v>
      </c>
      <c r="P367" s="1" t="s">
        <v>37</v>
      </c>
    </row>
    <row r="368" spans="1:16" ht="14.25" customHeight="1">
      <c r="A368" t="s">
        <v>5</v>
      </c>
      <c r="B368" s="56" t="s">
        <v>38</v>
      </c>
      <c r="C368" s="59" t="s">
        <v>39</v>
      </c>
      <c r="D368" s="60"/>
      <c r="E368" s="2">
        <v>1</v>
      </c>
      <c r="F368" s="2"/>
      <c r="G368" s="8">
        <f t="shared" ref="G368:G371" si="265">E368+F368</f>
        <v>1</v>
      </c>
      <c r="H368" s="2">
        <v>7</v>
      </c>
      <c r="I368" s="2"/>
      <c r="J368" s="8">
        <f t="shared" ref="J368:J371" si="266">H368+I368</f>
        <v>7</v>
      </c>
      <c r="K368" s="8">
        <f t="shared" ref="K368:K371" si="267">J368+G368</f>
        <v>8</v>
      </c>
      <c r="L368" s="2">
        <v>169</v>
      </c>
      <c r="M368" s="2"/>
      <c r="N368" s="8">
        <f t="shared" ref="N368:N371" si="268">L368+M368</f>
        <v>169</v>
      </c>
      <c r="O368" s="8">
        <f t="shared" ref="O368:P383" si="269">IF(H368&gt;0,ROUND(L368/H368*1000,2),"")</f>
        <v>24142.86</v>
      </c>
      <c r="P368" s="8" t="str">
        <f t="shared" si="269"/>
        <v/>
      </c>
    </row>
    <row r="369" spans="1:16">
      <c r="A369" t="s">
        <v>5</v>
      </c>
      <c r="B369" s="57"/>
      <c r="C369" s="59" t="s">
        <v>40</v>
      </c>
      <c r="D369" s="60"/>
      <c r="E369" s="2"/>
      <c r="F369" s="2"/>
      <c r="G369" s="8">
        <f t="shared" si="265"/>
        <v>0</v>
      </c>
      <c r="H369" s="2">
        <v>3</v>
      </c>
      <c r="I369" s="2"/>
      <c r="J369" s="8">
        <f t="shared" si="266"/>
        <v>3</v>
      </c>
      <c r="K369" s="8">
        <f t="shared" si="267"/>
        <v>3</v>
      </c>
      <c r="L369" s="2">
        <v>30</v>
      </c>
      <c r="M369" s="2"/>
      <c r="N369" s="8">
        <f t="shared" si="268"/>
        <v>30</v>
      </c>
      <c r="O369" s="8">
        <f t="shared" si="269"/>
        <v>10000</v>
      </c>
      <c r="P369" s="8" t="str">
        <f t="shared" si="269"/>
        <v/>
      </c>
    </row>
    <row r="370" spans="1:16">
      <c r="A370" t="s">
        <v>5</v>
      </c>
      <c r="B370" s="57"/>
      <c r="C370" s="59" t="s">
        <v>41</v>
      </c>
      <c r="D370" s="60"/>
      <c r="E370" s="2">
        <v>2</v>
      </c>
      <c r="F370" s="2"/>
      <c r="G370" s="8">
        <f t="shared" si="265"/>
        <v>2</v>
      </c>
      <c r="H370" s="2">
        <v>8</v>
      </c>
      <c r="I370" s="2"/>
      <c r="J370" s="8">
        <f t="shared" si="266"/>
        <v>8</v>
      </c>
      <c r="K370" s="8">
        <f t="shared" si="267"/>
        <v>10</v>
      </c>
      <c r="L370" s="2">
        <v>45</v>
      </c>
      <c r="M370" s="2"/>
      <c r="N370" s="8">
        <f t="shared" si="268"/>
        <v>45</v>
      </c>
      <c r="O370" s="8">
        <f t="shared" si="269"/>
        <v>5625</v>
      </c>
      <c r="P370" s="8" t="str">
        <f t="shared" si="269"/>
        <v/>
      </c>
    </row>
    <row r="371" spans="1:16">
      <c r="A371" t="s">
        <v>5</v>
      </c>
      <c r="B371" s="57"/>
      <c r="C371" s="59" t="s">
        <v>42</v>
      </c>
      <c r="D371" s="60"/>
      <c r="E371" s="2"/>
      <c r="F371" s="2"/>
      <c r="G371" s="8">
        <f t="shared" si="265"/>
        <v>0</v>
      </c>
      <c r="H371" s="2"/>
      <c r="I371" s="2"/>
      <c r="J371" s="8">
        <f t="shared" si="266"/>
        <v>0</v>
      </c>
      <c r="K371" s="8">
        <f t="shared" si="267"/>
        <v>0</v>
      </c>
      <c r="L371" s="2"/>
      <c r="M371" s="2"/>
      <c r="N371" s="8">
        <f t="shared" si="268"/>
        <v>0</v>
      </c>
      <c r="O371" s="8" t="str">
        <f t="shared" si="269"/>
        <v/>
      </c>
      <c r="P371" s="8" t="str">
        <f t="shared" si="269"/>
        <v/>
      </c>
    </row>
    <row r="372" spans="1:16">
      <c r="A372" t="s">
        <v>5</v>
      </c>
      <c r="B372" s="58"/>
      <c r="C372" s="18" t="s">
        <v>43</v>
      </c>
      <c r="D372" s="19"/>
      <c r="E372" s="7">
        <f t="shared" ref="E372:N372" si="270">SUM(E368:E371)</f>
        <v>3</v>
      </c>
      <c r="F372" s="7">
        <f t="shared" si="270"/>
        <v>0</v>
      </c>
      <c r="G372" s="7">
        <f t="shared" si="270"/>
        <v>3</v>
      </c>
      <c r="H372" s="7">
        <f t="shared" si="270"/>
        <v>18</v>
      </c>
      <c r="I372" s="7">
        <f t="shared" si="270"/>
        <v>0</v>
      </c>
      <c r="J372" s="7">
        <f t="shared" si="270"/>
        <v>18</v>
      </c>
      <c r="K372" s="7">
        <f t="shared" si="270"/>
        <v>21</v>
      </c>
      <c r="L372" s="7">
        <f t="shared" si="270"/>
        <v>244</v>
      </c>
      <c r="M372" s="7">
        <f t="shared" si="270"/>
        <v>0</v>
      </c>
      <c r="N372" s="7">
        <f t="shared" si="270"/>
        <v>244</v>
      </c>
      <c r="O372" s="7">
        <f t="shared" si="269"/>
        <v>13555.56</v>
      </c>
      <c r="P372" s="7" t="str">
        <f t="shared" si="269"/>
        <v/>
      </c>
    </row>
    <row r="373" spans="1:16" ht="14.25" customHeight="1">
      <c r="A373" t="s">
        <v>5</v>
      </c>
      <c r="B373" s="56" t="s">
        <v>44</v>
      </c>
      <c r="C373" s="59" t="s">
        <v>45</v>
      </c>
      <c r="D373" s="60"/>
      <c r="E373" s="2"/>
      <c r="F373" s="2"/>
      <c r="G373" s="8">
        <f t="shared" ref="G373:G382" si="271">E373+F373</f>
        <v>0</v>
      </c>
      <c r="H373" s="2">
        <v>12</v>
      </c>
      <c r="I373" s="2"/>
      <c r="J373" s="8">
        <f t="shared" ref="J373:J382" si="272">H373+I373</f>
        <v>12</v>
      </c>
      <c r="K373" s="8">
        <f t="shared" ref="K373:K382" si="273">J373+G373</f>
        <v>12</v>
      </c>
      <c r="L373" s="2">
        <v>56.5</v>
      </c>
      <c r="M373" s="2"/>
      <c r="N373" s="8">
        <f t="shared" ref="N373:N382" si="274">L373+M373</f>
        <v>56.5</v>
      </c>
      <c r="O373" s="8">
        <f t="shared" si="269"/>
        <v>4708.33</v>
      </c>
      <c r="P373" s="8" t="str">
        <f t="shared" si="269"/>
        <v/>
      </c>
    </row>
    <row r="374" spans="1:16">
      <c r="A374" t="s">
        <v>5</v>
      </c>
      <c r="B374" s="57"/>
      <c r="C374" s="59" t="s">
        <v>46</v>
      </c>
      <c r="D374" s="60"/>
      <c r="E374" s="2"/>
      <c r="F374" s="2"/>
      <c r="G374" s="8">
        <f t="shared" si="271"/>
        <v>0</v>
      </c>
      <c r="H374" s="2">
        <v>3</v>
      </c>
      <c r="I374" s="2"/>
      <c r="J374" s="8">
        <f t="shared" si="272"/>
        <v>3</v>
      </c>
      <c r="K374" s="8">
        <f t="shared" si="273"/>
        <v>3</v>
      </c>
      <c r="L374" s="2">
        <v>11</v>
      </c>
      <c r="M374" s="2"/>
      <c r="N374" s="8">
        <f t="shared" si="274"/>
        <v>11</v>
      </c>
      <c r="O374" s="8">
        <f t="shared" si="269"/>
        <v>3666.67</v>
      </c>
      <c r="P374" s="8" t="str">
        <f t="shared" si="269"/>
        <v/>
      </c>
    </row>
    <row r="375" spans="1:16">
      <c r="A375" t="s">
        <v>5</v>
      </c>
      <c r="B375" s="57"/>
      <c r="C375" s="59" t="s">
        <v>47</v>
      </c>
      <c r="D375" s="60"/>
      <c r="E375" s="2"/>
      <c r="F375" s="2"/>
      <c r="G375" s="8">
        <f t="shared" si="271"/>
        <v>0</v>
      </c>
      <c r="H375" s="2">
        <v>4</v>
      </c>
      <c r="I375" s="2"/>
      <c r="J375" s="8">
        <f t="shared" si="272"/>
        <v>4</v>
      </c>
      <c r="K375" s="8">
        <f t="shared" si="273"/>
        <v>4</v>
      </c>
      <c r="L375" s="2">
        <v>16</v>
      </c>
      <c r="M375" s="2"/>
      <c r="N375" s="8">
        <f t="shared" si="274"/>
        <v>16</v>
      </c>
      <c r="O375" s="8">
        <f t="shared" si="269"/>
        <v>4000</v>
      </c>
      <c r="P375" s="8" t="str">
        <f t="shared" si="269"/>
        <v/>
      </c>
    </row>
    <row r="376" spans="1:16">
      <c r="A376" t="s">
        <v>5</v>
      </c>
      <c r="B376" s="57"/>
      <c r="C376" s="59" t="s">
        <v>48</v>
      </c>
      <c r="D376" s="60"/>
      <c r="E376" s="2">
        <v>2</v>
      </c>
      <c r="F376" s="2"/>
      <c r="G376" s="8">
        <f t="shared" si="271"/>
        <v>2</v>
      </c>
      <c r="H376" s="2">
        <v>6</v>
      </c>
      <c r="I376" s="2"/>
      <c r="J376" s="8">
        <f t="shared" si="272"/>
        <v>6</v>
      </c>
      <c r="K376" s="8">
        <f t="shared" si="273"/>
        <v>8</v>
      </c>
      <c r="L376" s="2">
        <v>35</v>
      </c>
      <c r="M376" s="2"/>
      <c r="N376" s="8">
        <f t="shared" si="274"/>
        <v>35</v>
      </c>
      <c r="O376" s="8">
        <f t="shared" si="269"/>
        <v>5833.33</v>
      </c>
      <c r="P376" s="8" t="str">
        <f t="shared" si="269"/>
        <v/>
      </c>
    </row>
    <row r="377" spans="1:16">
      <c r="A377" t="s">
        <v>5</v>
      </c>
      <c r="B377" s="57"/>
      <c r="C377" s="59" t="s">
        <v>49</v>
      </c>
      <c r="D377" s="60"/>
      <c r="E377" s="2"/>
      <c r="F377" s="2"/>
      <c r="G377" s="8">
        <f t="shared" si="271"/>
        <v>0</v>
      </c>
      <c r="H377" s="2">
        <v>11</v>
      </c>
      <c r="I377" s="2"/>
      <c r="J377" s="8">
        <f t="shared" si="272"/>
        <v>11</v>
      </c>
      <c r="K377" s="8">
        <f t="shared" si="273"/>
        <v>11</v>
      </c>
      <c r="L377" s="2">
        <v>90</v>
      </c>
      <c r="M377" s="2"/>
      <c r="N377" s="8">
        <f t="shared" si="274"/>
        <v>90</v>
      </c>
      <c r="O377" s="8">
        <f t="shared" si="269"/>
        <v>8181.82</v>
      </c>
      <c r="P377" s="8" t="str">
        <f t="shared" si="269"/>
        <v/>
      </c>
    </row>
    <row r="378" spans="1:16">
      <c r="A378" t="s">
        <v>5</v>
      </c>
      <c r="B378" s="57"/>
      <c r="C378" s="59" t="s">
        <v>50</v>
      </c>
      <c r="D378" s="60"/>
      <c r="E378" s="2"/>
      <c r="F378" s="2"/>
      <c r="G378" s="8">
        <f t="shared" si="271"/>
        <v>0</v>
      </c>
      <c r="H378" s="2"/>
      <c r="I378" s="2"/>
      <c r="J378" s="8">
        <f t="shared" si="272"/>
        <v>0</v>
      </c>
      <c r="K378" s="8">
        <f t="shared" si="273"/>
        <v>0</v>
      </c>
      <c r="L378" s="2"/>
      <c r="M378" s="2"/>
      <c r="N378" s="8">
        <f t="shared" si="274"/>
        <v>0</v>
      </c>
      <c r="O378" s="8" t="str">
        <f t="shared" si="269"/>
        <v/>
      </c>
      <c r="P378" s="8" t="str">
        <f t="shared" si="269"/>
        <v/>
      </c>
    </row>
    <row r="379" spans="1:16">
      <c r="A379" t="s">
        <v>5</v>
      </c>
      <c r="B379" s="57"/>
      <c r="C379" s="59" t="s">
        <v>51</v>
      </c>
      <c r="D379" s="60"/>
      <c r="E379" s="2"/>
      <c r="F379" s="2"/>
      <c r="G379" s="8">
        <f t="shared" si="271"/>
        <v>0</v>
      </c>
      <c r="H379" s="2">
        <v>7</v>
      </c>
      <c r="I379" s="2"/>
      <c r="J379" s="8">
        <f t="shared" si="272"/>
        <v>7</v>
      </c>
      <c r="K379" s="8">
        <f t="shared" si="273"/>
        <v>7</v>
      </c>
      <c r="L379" s="2">
        <v>7</v>
      </c>
      <c r="M379" s="2"/>
      <c r="N379" s="8">
        <f t="shared" si="274"/>
        <v>7</v>
      </c>
      <c r="O379" s="8">
        <f t="shared" si="269"/>
        <v>1000</v>
      </c>
      <c r="P379" s="8" t="str">
        <f t="shared" si="269"/>
        <v/>
      </c>
    </row>
    <row r="380" spans="1:16">
      <c r="A380" t="s">
        <v>5</v>
      </c>
      <c r="B380" s="57"/>
      <c r="C380" s="59" t="s">
        <v>52</v>
      </c>
      <c r="D380" s="60"/>
      <c r="E380" s="2"/>
      <c r="F380" s="2"/>
      <c r="G380" s="8">
        <f t="shared" si="271"/>
        <v>0</v>
      </c>
      <c r="H380" s="2"/>
      <c r="I380" s="2"/>
      <c r="J380" s="8">
        <f t="shared" si="272"/>
        <v>0</v>
      </c>
      <c r="K380" s="8">
        <f t="shared" si="273"/>
        <v>0</v>
      </c>
      <c r="L380" s="2"/>
      <c r="M380" s="2"/>
      <c r="N380" s="8">
        <f t="shared" si="274"/>
        <v>0</v>
      </c>
      <c r="O380" s="8" t="str">
        <f t="shared" si="269"/>
        <v/>
      </c>
      <c r="P380" s="8" t="str">
        <f t="shared" si="269"/>
        <v/>
      </c>
    </row>
    <row r="381" spans="1:16">
      <c r="A381" t="s">
        <v>5</v>
      </c>
      <c r="B381" s="57"/>
      <c r="C381" s="59" t="s">
        <v>53</v>
      </c>
      <c r="D381" s="60"/>
      <c r="E381" s="2"/>
      <c r="F381" s="2"/>
      <c r="G381" s="8">
        <f t="shared" si="271"/>
        <v>0</v>
      </c>
      <c r="H381" s="2"/>
      <c r="I381" s="2"/>
      <c r="J381" s="8">
        <f t="shared" si="272"/>
        <v>0</v>
      </c>
      <c r="K381" s="8">
        <f t="shared" si="273"/>
        <v>0</v>
      </c>
      <c r="L381" s="2"/>
      <c r="M381" s="2"/>
      <c r="N381" s="8">
        <f t="shared" si="274"/>
        <v>0</v>
      </c>
      <c r="O381" s="8" t="str">
        <f t="shared" si="269"/>
        <v/>
      </c>
      <c r="P381" s="8" t="str">
        <f t="shared" si="269"/>
        <v/>
      </c>
    </row>
    <row r="382" spans="1:16">
      <c r="A382" t="s">
        <v>5</v>
      </c>
      <c r="B382" s="57"/>
      <c r="C382" s="59" t="s">
        <v>54</v>
      </c>
      <c r="D382" s="60"/>
      <c r="E382" s="2"/>
      <c r="F382" s="2"/>
      <c r="G382" s="8">
        <f t="shared" si="271"/>
        <v>0</v>
      </c>
      <c r="H382" s="2"/>
      <c r="I382" s="2"/>
      <c r="J382" s="8">
        <f t="shared" si="272"/>
        <v>0</v>
      </c>
      <c r="K382" s="8">
        <f t="shared" si="273"/>
        <v>0</v>
      </c>
      <c r="L382" s="2"/>
      <c r="M382" s="2"/>
      <c r="N382" s="8">
        <f t="shared" si="274"/>
        <v>0</v>
      </c>
      <c r="O382" s="8" t="str">
        <f t="shared" si="269"/>
        <v/>
      </c>
      <c r="P382" s="8" t="str">
        <f t="shared" si="269"/>
        <v/>
      </c>
    </row>
    <row r="383" spans="1:16">
      <c r="A383" t="s">
        <v>5</v>
      </c>
      <c r="B383" s="58"/>
      <c r="C383" s="18" t="s">
        <v>55</v>
      </c>
      <c r="D383" s="19"/>
      <c r="E383" s="7">
        <f t="shared" ref="E383:N383" si="275">SUM(E373:E382)</f>
        <v>2</v>
      </c>
      <c r="F383" s="7">
        <f t="shared" si="275"/>
        <v>0</v>
      </c>
      <c r="G383" s="7">
        <f t="shared" si="275"/>
        <v>2</v>
      </c>
      <c r="H383" s="7">
        <f t="shared" si="275"/>
        <v>43</v>
      </c>
      <c r="I383" s="7">
        <f t="shared" si="275"/>
        <v>0</v>
      </c>
      <c r="J383" s="7">
        <f t="shared" si="275"/>
        <v>43</v>
      </c>
      <c r="K383" s="7">
        <f t="shared" si="275"/>
        <v>45</v>
      </c>
      <c r="L383" s="7">
        <f t="shared" si="275"/>
        <v>215.5</v>
      </c>
      <c r="M383" s="7">
        <f t="shared" si="275"/>
        <v>0</v>
      </c>
      <c r="N383" s="7">
        <f t="shared" si="275"/>
        <v>215.5</v>
      </c>
      <c r="O383" s="7">
        <f t="shared" si="269"/>
        <v>5011.63</v>
      </c>
      <c r="P383" s="7" t="str">
        <f t="shared" si="269"/>
        <v/>
      </c>
    </row>
    <row r="384" spans="1:16" ht="14.25" customHeight="1">
      <c r="A384" t="s">
        <v>5</v>
      </c>
      <c r="B384" s="56" t="s">
        <v>56</v>
      </c>
      <c r="C384" s="59" t="s">
        <v>57</v>
      </c>
      <c r="D384" s="60"/>
      <c r="E384" s="2">
        <v>25</v>
      </c>
      <c r="F384" s="2"/>
      <c r="G384" s="8">
        <f t="shared" ref="G384:G388" si="276">E384+F384</f>
        <v>25</v>
      </c>
      <c r="H384" s="2">
        <v>298</v>
      </c>
      <c r="I384" s="2"/>
      <c r="J384" s="8">
        <f t="shared" ref="J384:J388" si="277">H384+I384</f>
        <v>298</v>
      </c>
      <c r="K384" s="8">
        <f t="shared" ref="K384:K388" si="278">J384+G384</f>
        <v>323</v>
      </c>
      <c r="L384" s="2">
        <v>4500</v>
      </c>
      <c r="M384" s="2"/>
      <c r="N384" s="8">
        <f t="shared" ref="N384:N388" si="279">L384+M384</f>
        <v>4500</v>
      </c>
      <c r="O384" s="8">
        <f t="shared" ref="O384:P455" si="280">IF(H384&gt;0,ROUND(L384/H384*1000,2),"")</f>
        <v>15100.67</v>
      </c>
      <c r="P384" s="8" t="str">
        <f t="shared" si="280"/>
        <v/>
      </c>
    </row>
    <row r="385" spans="1:16">
      <c r="A385" t="s">
        <v>5</v>
      </c>
      <c r="B385" s="57"/>
      <c r="C385" s="59" t="s">
        <v>58</v>
      </c>
      <c r="D385" s="60"/>
      <c r="E385" s="2"/>
      <c r="F385" s="2"/>
      <c r="G385" s="8">
        <f t="shared" si="276"/>
        <v>0</v>
      </c>
      <c r="H385" s="2"/>
      <c r="I385" s="2"/>
      <c r="J385" s="8">
        <f t="shared" si="277"/>
        <v>0</v>
      </c>
      <c r="K385" s="8">
        <f t="shared" si="278"/>
        <v>0</v>
      </c>
      <c r="L385" s="2"/>
      <c r="M385" s="2"/>
      <c r="N385" s="8">
        <f t="shared" si="279"/>
        <v>0</v>
      </c>
      <c r="O385" s="8" t="str">
        <f t="shared" si="280"/>
        <v/>
      </c>
      <c r="P385" s="8" t="str">
        <f t="shared" si="280"/>
        <v/>
      </c>
    </row>
    <row r="386" spans="1:16">
      <c r="A386" t="s">
        <v>5</v>
      </c>
      <c r="B386" s="57"/>
      <c r="C386" s="59" t="s">
        <v>59</v>
      </c>
      <c r="D386" s="60"/>
      <c r="E386" s="2"/>
      <c r="F386" s="2"/>
      <c r="G386" s="8">
        <f t="shared" si="276"/>
        <v>0</v>
      </c>
      <c r="H386" s="2"/>
      <c r="I386" s="2"/>
      <c r="J386" s="8">
        <f t="shared" si="277"/>
        <v>0</v>
      </c>
      <c r="K386" s="8">
        <f t="shared" si="278"/>
        <v>0</v>
      </c>
      <c r="L386" s="2"/>
      <c r="M386" s="2"/>
      <c r="N386" s="8">
        <f t="shared" si="279"/>
        <v>0</v>
      </c>
      <c r="O386" s="8" t="str">
        <f t="shared" si="280"/>
        <v/>
      </c>
      <c r="P386" s="8" t="str">
        <f t="shared" si="280"/>
        <v/>
      </c>
    </row>
    <row r="387" spans="1:16">
      <c r="A387" t="s">
        <v>5</v>
      </c>
      <c r="B387" s="57"/>
      <c r="C387" s="59" t="s">
        <v>60</v>
      </c>
      <c r="D387" s="60"/>
      <c r="E387" s="2"/>
      <c r="F387" s="2"/>
      <c r="G387" s="8">
        <f t="shared" si="276"/>
        <v>0</v>
      </c>
      <c r="H387" s="2"/>
      <c r="I387" s="2"/>
      <c r="J387" s="8">
        <f t="shared" si="277"/>
        <v>0</v>
      </c>
      <c r="K387" s="8">
        <f t="shared" si="278"/>
        <v>0</v>
      </c>
      <c r="L387" s="2"/>
      <c r="M387" s="2"/>
      <c r="N387" s="8">
        <f t="shared" si="279"/>
        <v>0</v>
      </c>
      <c r="O387" s="8" t="str">
        <f t="shared" si="280"/>
        <v/>
      </c>
      <c r="P387" s="8" t="str">
        <f t="shared" si="280"/>
        <v/>
      </c>
    </row>
    <row r="388" spans="1:16">
      <c r="A388" t="s">
        <v>5</v>
      </c>
      <c r="B388" s="57"/>
      <c r="C388" s="59" t="s">
        <v>61</v>
      </c>
      <c r="D388" s="60"/>
      <c r="E388" s="2"/>
      <c r="F388" s="2"/>
      <c r="G388" s="8">
        <f t="shared" si="276"/>
        <v>0</v>
      </c>
      <c r="H388" s="2"/>
      <c r="I388" s="2"/>
      <c r="J388" s="8">
        <f t="shared" si="277"/>
        <v>0</v>
      </c>
      <c r="K388" s="8">
        <f t="shared" si="278"/>
        <v>0</v>
      </c>
      <c r="L388" s="2"/>
      <c r="M388" s="2"/>
      <c r="N388" s="8">
        <f t="shared" si="279"/>
        <v>0</v>
      </c>
      <c r="O388" s="8" t="str">
        <f t="shared" si="280"/>
        <v/>
      </c>
      <c r="P388" s="8" t="str">
        <f t="shared" si="280"/>
        <v/>
      </c>
    </row>
    <row r="389" spans="1:16">
      <c r="A389" t="s">
        <v>5</v>
      </c>
      <c r="B389" s="58"/>
      <c r="C389" s="18" t="s">
        <v>62</v>
      </c>
      <c r="D389" s="19"/>
      <c r="E389" s="7">
        <f t="shared" ref="E389:N389" si="281">SUM(E384:E388)</f>
        <v>25</v>
      </c>
      <c r="F389" s="7">
        <f t="shared" si="281"/>
        <v>0</v>
      </c>
      <c r="G389" s="7">
        <f t="shared" si="281"/>
        <v>25</v>
      </c>
      <c r="H389" s="7">
        <f t="shared" si="281"/>
        <v>298</v>
      </c>
      <c r="I389" s="7">
        <f t="shared" si="281"/>
        <v>0</v>
      </c>
      <c r="J389" s="7">
        <f t="shared" si="281"/>
        <v>298</v>
      </c>
      <c r="K389" s="7">
        <f t="shared" si="281"/>
        <v>323</v>
      </c>
      <c r="L389" s="7">
        <f t="shared" si="281"/>
        <v>4500</v>
      </c>
      <c r="M389" s="7">
        <f t="shared" si="281"/>
        <v>0</v>
      </c>
      <c r="N389" s="7">
        <f t="shared" si="281"/>
        <v>4500</v>
      </c>
      <c r="O389" s="7">
        <f t="shared" si="280"/>
        <v>15100.67</v>
      </c>
      <c r="P389" s="7" t="str">
        <f t="shared" si="280"/>
        <v/>
      </c>
    </row>
    <row r="390" spans="1:16" ht="14.25" customHeight="1">
      <c r="A390" t="s">
        <v>5</v>
      </c>
      <c r="B390" s="56" t="s">
        <v>63</v>
      </c>
      <c r="C390" s="59" t="s">
        <v>64</v>
      </c>
      <c r="D390" s="60"/>
      <c r="E390" s="2">
        <v>150</v>
      </c>
      <c r="F390" s="2"/>
      <c r="G390" s="8">
        <f t="shared" ref="G390:G396" si="282">E390+F390</f>
        <v>150</v>
      </c>
      <c r="H390" s="2">
        <v>171</v>
      </c>
      <c r="I390" s="2"/>
      <c r="J390" s="8">
        <f t="shared" ref="J390:J396" si="283">H390+I390</f>
        <v>171</v>
      </c>
      <c r="K390" s="8">
        <f t="shared" ref="K390:K396" si="284">J390+G390</f>
        <v>321</v>
      </c>
      <c r="L390" s="2">
        <v>190</v>
      </c>
      <c r="M390" s="2"/>
      <c r="N390" s="8">
        <f t="shared" ref="N390:N396" si="285">L390+M390</f>
        <v>190</v>
      </c>
      <c r="O390" s="8">
        <f t="shared" si="280"/>
        <v>1111.1099999999999</v>
      </c>
      <c r="P390" s="8" t="str">
        <f t="shared" si="280"/>
        <v/>
      </c>
    </row>
    <row r="391" spans="1:16">
      <c r="A391" t="s">
        <v>5</v>
      </c>
      <c r="B391" s="57"/>
      <c r="C391" s="59" t="s">
        <v>65</v>
      </c>
      <c r="D391" s="60"/>
      <c r="E391" s="2"/>
      <c r="F391" s="2"/>
      <c r="G391" s="8">
        <f t="shared" si="282"/>
        <v>0</v>
      </c>
      <c r="H391" s="2">
        <v>2</v>
      </c>
      <c r="I391" s="2"/>
      <c r="J391" s="8">
        <f t="shared" si="283"/>
        <v>2</v>
      </c>
      <c r="K391" s="8">
        <f t="shared" si="284"/>
        <v>2</v>
      </c>
      <c r="L391" s="2"/>
      <c r="M391" s="2"/>
      <c r="N391" s="8">
        <f t="shared" si="285"/>
        <v>0</v>
      </c>
      <c r="O391" s="8">
        <f t="shared" si="280"/>
        <v>0</v>
      </c>
      <c r="P391" s="8" t="str">
        <f t="shared" si="280"/>
        <v/>
      </c>
    </row>
    <row r="392" spans="1:16">
      <c r="A392" t="s">
        <v>5</v>
      </c>
      <c r="B392" s="57"/>
      <c r="C392" s="59" t="s">
        <v>66</v>
      </c>
      <c r="D392" s="60"/>
      <c r="E392" s="2">
        <v>0.8</v>
      </c>
      <c r="F392" s="2"/>
      <c r="G392" s="8">
        <f t="shared" si="282"/>
        <v>0.8</v>
      </c>
      <c r="H392" s="2">
        <v>0.2</v>
      </c>
      <c r="I392" s="2"/>
      <c r="J392" s="8">
        <f t="shared" si="283"/>
        <v>0.2</v>
      </c>
      <c r="K392" s="8">
        <f t="shared" si="284"/>
        <v>1</v>
      </c>
      <c r="L392" s="2">
        <v>0.2</v>
      </c>
      <c r="M392" s="2"/>
      <c r="N392" s="8">
        <f t="shared" si="285"/>
        <v>0.2</v>
      </c>
      <c r="O392" s="8">
        <f t="shared" si="280"/>
        <v>1000</v>
      </c>
      <c r="P392" s="8" t="str">
        <f t="shared" si="280"/>
        <v/>
      </c>
    </row>
    <row r="393" spans="1:16">
      <c r="A393" t="s">
        <v>5</v>
      </c>
      <c r="B393" s="57"/>
      <c r="C393" s="59" t="s">
        <v>67</v>
      </c>
      <c r="D393" s="60"/>
      <c r="E393" s="2"/>
      <c r="F393" s="2"/>
      <c r="G393" s="8">
        <f t="shared" si="282"/>
        <v>0</v>
      </c>
      <c r="H393" s="2"/>
      <c r="I393" s="2"/>
      <c r="J393" s="8">
        <f t="shared" si="283"/>
        <v>0</v>
      </c>
      <c r="K393" s="8">
        <f t="shared" si="284"/>
        <v>0</v>
      </c>
      <c r="L393" s="2"/>
      <c r="M393" s="2"/>
      <c r="N393" s="8">
        <f t="shared" si="285"/>
        <v>0</v>
      </c>
      <c r="O393" s="8" t="str">
        <f t="shared" si="280"/>
        <v/>
      </c>
      <c r="P393" s="8" t="str">
        <f t="shared" si="280"/>
        <v/>
      </c>
    </row>
    <row r="394" spans="1:16">
      <c r="A394" t="s">
        <v>5</v>
      </c>
      <c r="B394" s="57"/>
      <c r="C394" s="59" t="s">
        <v>68</v>
      </c>
      <c r="D394" s="60"/>
      <c r="E394" s="2"/>
      <c r="F394" s="2"/>
      <c r="G394" s="8">
        <f t="shared" si="282"/>
        <v>0</v>
      </c>
      <c r="H394" s="2"/>
      <c r="I394" s="2"/>
      <c r="J394" s="8">
        <f t="shared" si="283"/>
        <v>0</v>
      </c>
      <c r="K394" s="8">
        <f t="shared" si="284"/>
        <v>0</v>
      </c>
      <c r="L394" s="2"/>
      <c r="M394" s="2"/>
      <c r="N394" s="8">
        <f t="shared" si="285"/>
        <v>0</v>
      </c>
      <c r="O394" s="8" t="str">
        <f t="shared" si="280"/>
        <v/>
      </c>
      <c r="P394" s="8" t="str">
        <f t="shared" si="280"/>
        <v/>
      </c>
    </row>
    <row r="395" spans="1:16">
      <c r="A395" t="s">
        <v>5</v>
      </c>
      <c r="B395" s="57"/>
      <c r="C395" s="59" t="s">
        <v>69</v>
      </c>
      <c r="D395" s="60"/>
      <c r="E395" s="2"/>
      <c r="F395" s="2"/>
      <c r="G395" s="8">
        <f t="shared" si="282"/>
        <v>0</v>
      </c>
      <c r="H395" s="2"/>
      <c r="I395" s="2"/>
      <c r="J395" s="8">
        <f t="shared" si="283"/>
        <v>0</v>
      </c>
      <c r="K395" s="8">
        <f t="shared" si="284"/>
        <v>0</v>
      </c>
      <c r="L395" s="2"/>
      <c r="M395" s="2"/>
      <c r="N395" s="8">
        <f t="shared" si="285"/>
        <v>0</v>
      </c>
      <c r="O395" s="8" t="str">
        <f t="shared" si="280"/>
        <v/>
      </c>
      <c r="P395" s="8" t="str">
        <f t="shared" si="280"/>
        <v/>
      </c>
    </row>
    <row r="396" spans="1:16">
      <c r="A396" t="s">
        <v>5</v>
      </c>
      <c r="B396" s="57"/>
      <c r="C396" s="59" t="s">
        <v>70</v>
      </c>
      <c r="D396" s="60"/>
      <c r="E396" s="2"/>
      <c r="F396" s="2"/>
      <c r="G396" s="8">
        <f t="shared" si="282"/>
        <v>0</v>
      </c>
      <c r="H396" s="2"/>
      <c r="I396" s="2"/>
      <c r="J396" s="8">
        <f t="shared" si="283"/>
        <v>0</v>
      </c>
      <c r="K396" s="8">
        <f t="shared" si="284"/>
        <v>0</v>
      </c>
      <c r="L396" s="2"/>
      <c r="M396" s="2"/>
      <c r="N396" s="8">
        <f t="shared" si="285"/>
        <v>0</v>
      </c>
      <c r="O396" s="8" t="str">
        <f t="shared" si="280"/>
        <v/>
      </c>
      <c r="P396" s="8" t="str">
        <f t="shared" si="280"/>
        <v/>
      </c>
    </row>
    <row r="397" spans="1:16">
      <c r="A397" t="s">
        <v>5</v>
      </c>
      <c r="B397" s="58"/>
      <c r="C397" s="18" t="s">
        <v>71</v>
      </c>
      <c r="D397" s="19"/>
      <c r="E397" s="7">
        <f t="shared" ref="E397:M397" si="286">SUM(E390:E396)</f>
        <v>150.80000000000001</v>
      </c>
      <c r="F397" s="7">
        <f t="shared" si="286"/>
        <v>0</v>
      </c>
      <c r="G397" s="7">
        <f t="shared" si="286"/>
        <v>150.80000000000001</v>
      </c>
      <c r="H397" s="7">
        <f t="shared" si="286"/>
        <v>173.2</v>
      </c>
      <c r="I397" s="7">
        <f t="shared" si="286"/>
        <v>0</v>
      </c>
      <c r="J397" s="7">
        <f t="shared" si="286"/>
        <v>173.2</v>
      </c>
      <c r="K397" s="7">
        <f t="shared" si="286"/>
        <v>324</v>
      </c>
      <c r="L397" s="7">
        <f t="shared" si="286"/>
        <v>190.2</v>
      </c>
      <c r="M397" s="7">
        <f t="shared" si="286"/>
        <v>0</v>
      </c>
      <c r="N397" s="7">
        <f>SUM(N390:N396)</f>
        <v>190.2</v>
      </c>
      <c r="O397" s="7">
        <f t="shared" si="280"/>
        <v>1098.1500000000001</v>
      </c>
      <c r="P397" s="7" t="str">
        <f t="shared" si="280"/>
        <v/>
      </c>
    </row>
    <row r="398" spans="1:16" ht="14.25" customHeight="1">
      <c r="A398" t="s">
        <v>5</v>
      </c>
      <c r="B398" s="20" t="s">
        <v>72</v>
      </c>
      <c r="C398" s="47" t="s">
        <v>73</v>
      </c>
      <c r="D398" s="47"/>
      <c r="E398" s="2"/>
      <c r="F398" s="2"/>
      <c r="G398" s="8">
        <f t="shared" ref="G398:G404" si="287">E398+F398</f>
        <v>0</v>
      </c>
      <c r="H398" s="2"/>
      <c r="I398" s="2"/>
      <c r="J398" s="8">
        <f t="shared" ref="J398:J404" si="288">H398+I398</f>
        <v>0</v>
      </c>
      <c r="K398" s="8">
        <f t="shared" ref="K398:K404" si="289">J398+G398</f>
        <v>0</v>
      </c>
      <c r="L398" s="2"/>
      <c r="M398" s="2"/>
      <c r="N398" s="8">
        <f t="shared" ref="N398:N404" si="290">L398+M398</f>
        <v>0</v>
      </c>
      <c r="O398" s="8" t="str">
        <f t="shared" si="280"/>
        <v/>
      </c>
      <c r="P398" s="8" t="str">
        <f t="shared" si="280"/>
        <v/>
      </c>
    </row>
    <row r="399" spans="1:16">
      <c r="A399" t="s">
        <v>5</v>
      </c>
      <c r="B399" s="20"/>
      <c r="C399" s="47" t="s">
        <v>74</v>
      </c>
      <c r="D399" s="47"/>
      <c r="E399" s="2">
        <v>1</v>
      </c>
      <c r="F399" s="2"/>
      <c r="G399" s="8">
        <f t="shared" si="287"/>
        <v>1</v>
      </c>
      <c r="H399" s="2">
        <v>1</v>
      </c>
      <c r="I399" s="2"/>
      <c r="J399" s="8">
        <f t="shared" si="288"/>
        <v>1</v>
      </c>
      <c r="K399" s="8">
        <f t="shared" si="289"/>
        <v>2</v>
      </c>
      <c r="L399" s="2">
        <v>2</v>
      </c>
      <c r="M399" s="2"/>
      <c r="N399" s="8">
        <f t="shared" si="290"/>
        <v>2</v>
      </c>
      <c r="O399" s="8">
        <f t="shared" si="280"/>
        <v>2000</v>
      </c>
      <c r="P399" s="8" t="str">
        <f t="shared" si="280"/>
        <v/>
      </c>
    </row>
    <row r="400" spans="1:16">
      <c r="A400" t="s">
        <v>5</v>
      </c>
      <c r="B400" s="20"/>
      <c r="C400" s="47" t="s">
        <v>75</v>
      </c>
      <c r="D400" s="47"/>
      <c r="E400" s="2"/>
      <c r="F400" s="2"/>
      <c r="G400" s="8">
        <f t="shared" si="287"/>
        <v>0</v>
      </c>
      <c r="H400" s="2"/>
      <c r="I400" s="2"/>
      <c r="J400" s="8">
        <f t="shared" si="288"/>
        <v>0</v>
      </c>
      <c r="K400" s="8">
        <f t="shared" si="289"/>
        <v>0</v>
      </c>
      <c r="L400" s="2"/>
      <c r="M400" s="2"/>
      <c r="N400" s="8">
        <f t="shared" si="290"/>
        <v>0</v>
      </c>
      <c r="O400" s="8" t="str">
        <f t="shared" si="280"/>
        <v/>
      </c>
      <c r="P400" s="8" t="str">
        <f t="shared" si="280"/>
        <v/>
      </c>
    </row>
    <row r="401" spans="1:16">
      <c r="A401" t="s">
        <v>5</v>
      </c>
      <c r="B401" s="20"/>
      <c r="C401" s="47" t="s">
        <v>76</v>
      </c>
      <c r="D401" s="47"/>
      <c r="E401" s="2"/>
      <c r="F401" s="2"/>
      <c r="G401" s="8">
        <f t="shared" si="287"/>
        <v>0</v>
      </c>
      <c r="H401" s="2"/>
      <c r="I401" s="2"/>
      <c r="J401" s="8">
        <f t="shared" si="288"/>
        <v>0</v>
      </c>
      <c r="K401" s="8">
        <f t="shared" si="289"/>
        <v>0</v>
      </c>
      <c r="L401" s="2"/>
      <c r="M401" s="2"/>
      <c r="N401" s="8">
        <f t="shared" si="290"/>
        <v>0</v>
      </c>
      <c r="O401" s="8" t="str">
        <f t="shared" si="280"/>
        <v/>
      </c>
      <c r="P401" s="8" t="str">
        <f t="shared" si="280"/>
        <v/>
      </c>
    </row>
    <row r="402" spans="1:16">
      <c r="A402" t="s">
        <v>5</v>
      </c>
      <c r="B402" s="20"/>
      <c r="C402" s="47" t="s">
        <v>77</v>
      </c>
      <c r="D402" s="47"/>
      <c r="E402" s="2"/>
      <c r="F402" s="2"/>
      <c r="G402" s="8">
        <f t="shared" si="287"/>
        <v>0</v>
      </c>
      <c r="H402" s="2"/>
      <c r="I402" s="2"/>
      <c r="J402" s="8">
        <f t="shared" si="288"/>
        <v>0</v>
      </c>
      <c r="K402" s="8">
        <f t="shared" si="289"/>
        <v>0</v>
      </c>
      <c r="L402" s="2"/>
      <c r="M402" s="2"/>
      <c r="N402" s="8">
        <f t="shared" si="290"/>
        <v>0</v>
      </c>
      <c r="O402" s="8" t="str">
        <f t="shared" si="280"/>
        <v/>
      </c>
      <c r="P402" s="8" t="str">
        <f t="shared" si="280"/>
        <v/>
      </c>
    </row>
    <row r="403" spans="1:16">
      <c r="A403" t="s">
        <v>5</v>
      </c>
      <c r="B403" s="20"/>
      <c r="C403" s="47" t="s">
        <v>78</v>
      </c>
      <c r="D403" s="47"/>
      <c r="E403" s="2"/>
      <c r="F403" s="2"/>
      <c r="G403" s="8">
        <f t="shared" si="287"/>
        <v>0</v>
      </c>
      <c r="H403" s="2"/>
      <c r="I403" s="2"/>
      <c r="J403" s="8">
        <f t="shared" si="288"/>
        <v>0</v>
      </c>
      <c r="K403" s="8">
        <f t="shared" si="289"/>
        <v>0</v>
      </c>
      <c r="L403" s="2"/>
      <c r="M403" s="2"/>
      <c r="N403" s="8">
        <f t="shared" si="290"/>
        <v>0</v>
      </c>
      <c r="O403" s="8" t="str">
        <f t="shared" si="280"/>
        <v/>
      </c>
      <c r="P403" s="8" t="str">
        <f t="shared" si="280"/>
        <v/>
      </c>
    </row>
    <row r="404" spans="1:16">
      <c r="A404" t="s">
        <v>5</v>
      </c>
      <c r="B404" s="20"/>
      <c r="C404" s="47" t="s">
        <v>79</v>
      </c>
      <c r="D404" s="47"/>
      <c r="E404" s="2"/>
      <c r="F404" s="2"/>
      <c r="G404" s="8">
        <f t="shared" si="287"/>
        <v>0</v>
      </c>
      <c r="H404" s="2"/>
      <c r="I404" s="2"/>
      <c r="J404" s="8">
        <f t="shared" si="288"/>
        <v>0</v>
      </c>
      <c r="K404" s="8">
        <f t="shared" si="289"/>
        <v>0</v>
      </c>
      <c r="L404" s="2"/>
      <c r="M404" s="2"/>
      <c r="N404" s="8">
        <f t="shared" si="290"/>
        <v>0</v>
      </c>
      <c r="O404" s="8" t="str">
        <f t="shared" si="280"/>
        <v/>
      </c>
      <c r="P404" s="8" t="str">
        <f t="shared" si="280"/>
        <v/>
      </c>
    </row>
    <row r="405" spans="1:16">
      <c r="A405" t="s">
        <v>5</v>
      </c>
      <c r="B405" s="20"/>
      <c r="C405" s="18" t="s">
        <v>80</v>
      </c>
      <c r="D405" s="19"/>
      <c r="E405" s="7">
        <f t="shared" ref="E405:M405" si="291">SUM(E398:E404)</f>
        <v>1</v>
      </c>
      <c r="F405" s="7">
        <f t="shared" si="291"/>
        <v>0</v>
      </c>
      <c r="G405" s="7">
        <f t="shared" si="291"/>
        <v>1</v>
      </c>
      <c r="H405" s="7">
        <f t="shared" si="291"/>
        <v>1</v>
      </c>
      <c r="I405" s="7">
        <f t="shared" si="291"/>
        <v>0</v>
      </c>
      <c r="J405" s="7">
        <f t="shared" si="291"/>
        <v>1</v>
      </c>
      <c r="K405" s="7">
        <f t="shared" si="291"/>
        <v>2</v>
      </c>
      <c r="L405" s="7">
        <f t="shared" si="291"/>
        <v>2</v>
      </c>
      <c r="M405" s="7">
        <f t="shared" si="291"/>
        <v>0</v>
      </c>
      <c r="N405" s="7">
        <f>SUM(N398:N404)</f>
        <v>2</v>
      </c>
      <c r="O405" s="7">
        <f t="shared" si="280"/>
        <v>2000</v>
      </c>
      <c r="P405" s="7" t="str">
        <f t="shared" si="280"/>
        <v/>
      </c>
    </row>
    <row r="406" spans="1:16" ht="14.25" customHeight="1">
      <c r="A406" t="s">
        <v>5</v>
      </c>
      <c r="B406" s="20" t="s">
        <v>81</v>
      </c>
      <c r="C406" s="47" t="s">
        <v>82</v>
      </c>
      <c r="D406" s="47"/>
      <c r="E406" s="2"/>
      <c r="F406" s="2"/>
      <c r="G406" s="8">
        <f t="shared" ref="G406:G413" si="292">E406+F406</f>
        <v>0</v>
      </c>
      <c r="H406" s="2"/>
      <c r="I406" s="2"/>
      <c r="J406" s="8">
        <f t="shared" ref="J406:J413" si="293">H406+I406</f>
        <v>0</v>
      </c>
      <c r="K406" s="8">
        <f t="shared" ref="K406:K413" si="294">J406+G406</f>
        <v>0</v>
      </c>
      <c r="L406" s="2"/>
      <c r="M406" s="2"/>
      <c r="N406" s="8">
        <f t="shared" ref="N406:N413" si="295">L406+M406</f>
        <v>0</v>
      </c>
      <c r="O406" s="8" t="str">
        <f t="shared" si="280"/>
        <v/>
      </c>
      <c r="P406" s="8" t="str">
        <f t="shared" si="280"/>
        <v/>
      </c>
    </row>
    <row r="407" spans="1:16" ht="14.25" customHeight="1">
      <c r="A407" t="s">
        <v>5</v>
      </c>
      <c r="B407" s="20"/>
      <c r="C407" s="42" t="s">
        <v>83</v>
      </c>
      <c r="D407" s="47" t="s">
        <v>84</v>
      </c>
      <c r="E407" s="2"/>
      <c r="F407" s="2"/>
      <c r="G407" s="8">
        <f t="shared" si="292"/>
        <v>0</v>
      </c>
      <c r="H407" s="2"/>
      <c r="I407" s="2"/>
      <c r="J407" s="8">
        <f t="shared" si="293"/>
        <v>0</v>
      </c>
      <c r="K407" s="8">
        <f t="shared" si="294"/>
        <v>0</v>
      </c>
      <c r="L407" s="2"/>
      <c r="M407" s="2"/>
      <c r="N407" s="8">
        <f t="shared" si="295"/>
        <v>0</v>
      </c>
      <c r="O407" s="8" t="str">
        <f t="shared" si="280"/>
        <v/>
      </c>
      <c r="P407" s="8" t="str">
        <f t="shared" si="280"/>
        <v/>
      </c>
    </row>
    <row r="408" spans="1:16">
      <c r="A408" t="s">
        <v>5</v>
      </c>
      <c r="B408" s="20"/>
      <c r="C408" s="42"/>
      <c r="D408" s="47" t="s">
        <v>85</v>
      </c>
      <c r="E408" s="2"/>
      <c r="F408" s="2"/>
      <c r="G408" s="8">
        <f t="shared" si="292"/>
        <v>0</v>
      </c>
      <c r="H408" s="2"/>
      <c r="I408" s="2"/>
      <c r="J408" s="8">
        <f t="shared" si="293"/>
        <v>0</v>
      </c>
      <c r="K408" s="8">
        <f t="shared" si="294"/>
        <v>0</v>
      </c>
      <c r="L408" s="2"/>
      <c r="M408" s="2"/>
      <c r="N408" s="8">
        <f t="shared" si="295"/>
        <v>0</v>
      </c>
      <c r="O408" s="8" t="str">
        <f t="shared" si="280"/>
        <v/>
      </c>
      <c r="P408" s="8" t="str">
        <f t="shared" si="280"/>
        <v/>
      </c>
    </row>
    <row r="409" spans="1:16">
      <c r="A409" t="s">
        <v>5</v>
      </c>
      <c r="B409" s="20"/>
      <c r="C409" s="42"/>
      <c r="D409" s="47" t="s">
        <v>86</v>
      </c>
      <c r="E409" s="2"/>
      <c r="F409" s="2"/>
      <c r="G409" s="8">
        <f t="shared" si="292"/>
        <v>0</v>
      </c>
      <c r="H409" s="2"/>
      <c r="I409" s="2"/>
      <c r="J409" s="8">
        <f t="shared" si="293"/>
        <v>0</v>
      </c>
      <c r="K409" s="8">
        <f t="shared" si="294"/>
        <v>0</v>
      </c>
      <c r="L409" s="2"/>
      <c r="M409" s="2"/>
      <c r="N409" s="8">
        <f t="shared" si="295"/>
        <v>0</v>
      </c>
      <c r="O409" s="8" t="str">
        <f t="shared" si="280"/>
        <v/>
      </c>
      <c r="P409" s="8" t="str">
        <f t="shared" si="280"/>
        <v/>
      </c>
    </row>
    <row r="410" spans="1:16">
      <c r="A410" t="s">
        <v>5</v>
      </c>
      <c r="B410" s="20"/>
      <c r="C410" s="42"/>
      <c r="D410" s="47" t="s">
        <v>87</v>
      </c>
      <c r="E410" s="2"/>
      <c r="F410" s="2"/>
      <c r="G410" s="8">
        <f t="shared" si="292"/>
        <v>0</v>
      </c>
      <c r="H410" s="2"/>
      <c r="I410" s="2"/>
      <c r="J410" s="8">
        <f t="shared" si="293"/>
        <v>0</v>
      </c>
      <c r="K410" s="8">
        <f t="shared" si="294"/>
        <v>0</v>
      </c>
      <c r="L410" s="2"/>
      <c r="M410" s="2"/>
      <c r="N410" s="8">
        <f t="shared" si="295"/>
        <v>0</v>
      </c>
      <c r="O410" s="8" t="str">
        <f t="shared" si="280"/>
        <v/>
      </c>
      <c r="P410" s="8" t="str">
        <f t="shared" si="280"/>
        <v/>
      </c>
    </row>
    <row r="411" spans="1:16">
      <c r="A411" t="s">
        <v>5</v>
      </c>
      <c r="B411" s="20"/>
      <c r="C411" s="42"/>
      <c r="D411" s="47" t="s">
        <v>88</v>
      </c>
      <c r="E411" s="2"/>
      <c r="F411" s="2"/>
      <c r="G411" s="8">
        <f t="shared" si="292"/>
        <v>0</v>
      </c>
      <c r="H411" s="2"/>
      <c r="I411" s="2"/>
      <c r="J411" s="8">
        <f t="shared" si="293"/>
        <v>0</v>
      </c>
      <c r="K411" s="8">
        <f t="shared" si="294"/>
        <v>0</v>
      </c>
      <c r="L411" s="2"/>
      <c r="M411" s="2"/>
      <c r="N411" s="8">
        <f t="shared" si="295"/>
        <v>0</v>
      </c>
      <c r="O411" s="8" t="str">
        <f t="shared" si="280"/>
        <v/>
      </c>
      <c r="P411" s="8" t="str">
        <f t="shared" si="280"/>
        <v/>
      </c>
    </row>
    <row r="412" spans="1:16">
      <c r="A412" t="s">
        <v>5</v>
      </c>
      <c r="B412" s="20"/>
      <c r="C412" s="42"/>
      <c r="D412" s="47" t="s">
        <v>89</v>
      </c>
      <c r="E412" s="2"/>
      <c r="F412" s="2"/>
      <c r="G412" s="8">
        <f t="shared" si="292"/>
        <v>0</v>
      </c>
      <c r="H412" s="2"/>
      <c r="I412" s="2"/>
      <c r="J412" s="8">
        <f t="shared" si="293"/>
        <v>0</v>
      </c>
      <c r="K412" s="8">
        <f t="shared" si="294"/>
        <v>0</v>
      </c>
      <c r="L412" s="2"/>
      <c r="M412" s="2"/>
      <c r="N412" s="8">
        <f t="shared" si="295"/>
        <v>0</v>
      </c>
      <c r="O412" s="8" t="str">
        <f t="shared" si="280"/>
        <v/>
      </c>
      <c r="P412" s="8" t="str">
        <f t="shared" si="280"/>
        <v/>
      </c>
    </row>
    <row r="413" spans="1:16">
      <c r="A413" t="s">
        <v>5</v>
      </c>
      <c r="B413" s="20"/>
      <c r="C413" s="42"/>
      <c r="D413" s="47" t="s">
        <v>90</v>
      </c>
      <c r="E413" s="2"/>
      <c r="F413" s="2"/>
      <c r="G413" s="8">
        <f t="shared" si="292"/>
        <v>0</v>
      </c>
      <c r="H413" s="2"/>
      <c r="I413" s="2"/>
      <c r="J413" s="8">
        <f t="shared" si="293"/>
        <v>0</v>
      </c>
      <c r="K413" s="8">
        <f t="shared" si="294"/>
        <v>0</v>
      </c>
      <c r="L413" s="2"/>
      <c r="M413" s="2"/>
      <c r="N413" s="8">
        <f t="shared" si="295"/>
        <v>0</v>
      </c>
      <c r="O413" s="8" t="str">
        <f t="shared" si="280"/>
        <v/>
      </c>
      <c r="P413" s="8" t="str">
        <f t="shared" si="280"/>
        <v/>
      </c>
    </row>
    <row r="414" spans="1:16">
      <c r="A414" t="s">
        <v>5</v>
      </c>
      <c r="B414" s="20"/>
      <c r="C414" s="42"/>
      <c r="D414" s="7" t="s">
        <v>91</v>
      </c>
      <c r="E414" s="7">
        <f t="shared" ref="E414:M414" si="296">SUM(E407:E413)</f>
        <v>0</v>
      </c>
      <c r="F414" s="7">
        <f t="shared" si="296"/>
        <v>0</v>
      </c>
      <c r="G414" s="7">
        <f t="shared" si="296"/>
        <v>0</v>
      </c>
      <c r="H414" s="7">
        <f t="shared" si="296"/>
        <v>0</v>
      </c>
      <c r="I414" s="7">
        <f t="shared" si="296"/>
        <v>0</v>
      </c>
      <c r="J414" s="7">
        <f t="shared" si="296"/>
        <v>0</v>
      </c>
      <c r="K414" s="7">
        <f t="shared" si="296"/>
        <v>0</v>
      </c>
      <c r="L414" s="7">
        <f t="shared" si="296"/>
        <v>0</v>
      </c>
      <c r="M414" s="7">
        <f t="shared" si="296"/>
        <v>0</v>
      </c>
      <c r="N414" s="7">
        <f>SUM(N407:N413)</f>
        <v>0</v>
      </c>
      <c r="O414" s="7" t="str">
        <f t="shared" si="280"/>
        <v/>
      </c>
      <c r="P414" s="7" t="str">
        <f t="shared" si="280"/>
        <v/>
      </c>
    </row>
    <row r="415" spans="1:16">
      <c r="A415" t="s">
        <v>5</v>
      </c>
      <c r="B415" s="20"/>
      <c r="C415" s="47" t="s">
        <v>92</v>
      </c>
      <c r="D415" s="47"/>
      <c r="E415" s="2">
        <v>15</v>
      </c>
      <c r="F415" s="2"/>
      <c r="G415" s="8">
        <f t="shared" ref="G415:G421" si="297">E415+F415</f>
        <v>15</v>
      </c>
      <c r="H415" s="2">
        <v>146</v>
      </c>
      <c r="I415" s="2"/>
      <c r="J415" s="8">
        <f t="shared" ref="J415:J421" si="298">H415+I415</f>
        <v>146</v>
      </c>
      <c r="K415" s="8">
        <f t="shared" ref="K415:K421" si="299">J415+G415</f>
        <v>161</v>
      </c>
      <c r="L415" s="2">
        <v>1300</v>
      </c>
      <c r="M415" s="2"/>
      <c r="N415" s="8">
        <f t="shared" ref="N415:N421" si="300">L415+M415</f>
        <v>1300</v>
      </c>
      <c r="O415" s="8">
        <f t="shared" si="280"/>
        <v>8904.11</v>
      </c>
      <c r="P415" s="8" t="str">
        <f t="shared" si="280"/>
        <v/>
      </c>
    </row>
    <row r="416" spans="1:16">
      <c r="A416" t="s">
        <v>5</v>
      </c>
      <c r="B416" s="20"/>
      <c r="C416" s="47" t="s">
        <v>93</v>
      </c>
      <c r="D416" s="47"/>
      <c r="E416" s="2"/>
      <c r="F416" s="2"/>
      <c r="G416" s="8">
        <f t="shared" si="297"/>
        <v>0</v>
      </c>
      <c r="H416" s="2"/>
      <c r="I416" s="2"/>
      <c r="J416" s="8">
        <f t="shared" si="298"/>
        <v>0</v>
      </c>
      <c r="K416" s="8">
        <f t="shared" si="299"/>
        <v>0</v>
      </c>
      <c r="L416" s="2"/>
      <c r="M416" s="2"/>
      <c r="N416" s="8">
        <f t="shared" si="300"/>
        <v>0</v>
      </c>
      <c r="O416" s="8" t="str">
        <f t="shared" si="280"/>
        <v/>
      </c>
      <c r="P416" s="8" t="str">
        <f t="shared" si="280"/>
        <v/>
      </c>
    </row>
    <row r="417" spans="1:16">
      <c r="A417" t="s">
        <v>5</v>
      </c>
      <c r="B417" s="20"/>
      <c r="C417" s="47" t="s">
        <v>94</v>
      </c>
      <c r="D417" s="47"/>
      <c r="E417" s="2"/>
      <c r="F417" s="2"/>
      <c r="G417" s="8">
        <f t="shared" si="297"/>
        <v>0</v>
      </c>
      <c r="H417" s="2"/>
      <c r="I417" s="2"/>
      <c r="J417" s="8">
        <f t="shared" si="298"/>
        <v>0</v>
      </c>
      <c r="K417" s="8">
        <f t="shared" si="299"/>
        <v>0</v>
      </c>
      <c r="L417" s="2"/>
      <c r="M417" s="2"/>
      <c r="N417" s="8">
        <f t="shared" si="300"/>
        <v>0</v>
      </c>
      <c r="O417" s="8" t="str">
        <f t="shared" si="280"/>
        <v/>
      </c>
      <c r="P417" s="8" t="str">
        <f t="shared" si="280"/>
        <v/>
      </c>
    </row>
    <row r="418" spans="1:16">
      <c r="A418" t="s">
        <v>5</v>
      </c>
      <c r="B418" s="20"/>
      <c r="C418" s="47" t="s">
        <v>95</v>
      </c>
      <c r="D418" s="47"/>
      <c r="E418" s="2"/>
      <c r="F418" s="2"/>
      <c r="G418" s="8">
        <f t="shared" si="297"/>
        <v>0</v>
      </c>
      <c r="H418" s="2"/>
      <c r="I418" s="2"/>
      <c r="J418" s="8">
        <f t="shared" si="298"/>
        <v>0</v>
      </c>
      <c r="K418" s="8">
        <f t="shared" si="299"/>
        <v>0</v>
      </c>
      <c r="L418" s="2"/>
      <c r="M418" s="2"/>
      <c r="N418" s="8">
        <f t="shared" si="300"/>
        <v>0</v>
      </c>
      <c r="O418" s="8" t="str">
        <f t="shared" si="280"/>
        <v/>
      </c>
      <c r="P418" s="8" t="str">
        <f t="shared" si="280"/>
        <v/>
      </c>
    </row>
    <row r="419" spans="1:16">
      <c r="A419" t="s">
        <v>5</v>
      </c>
      <c r="B419" s="20"/>
      <c r="C419" s="47" t="s">
        <v>96</v>
      </c>
      <c r="D419" s="47"/>
      <c r="E419" s="2"/>
      <c r="F419" s="2"/>
      <c r="G419" s="8">
        <f t="shared" si="297"/>
        <v>0</v>
      </c>
      <c r="H419" s="2"/>
      <c r="I419" s="2"/>
      <c r="J419" s="8">
        <f t="shared" si="298"/>
        <v>0</v>
      </c>
      <c r="K419" s="8">
        <f t="shared" si="299"/>
        <v>0</v>
      </c>
      <c r="L419" s="2"/>
      <c r="M419" s="2"/>
      <c r="N419" s="8">
        <f t="shared" si="300"/>
        <v>0</v>
      </c>
      <c r="O419" s="8" t="str">
        <f t="shared" si="280"/>
        <v/>
      </c>
      <c r="P419" s="8" t="str">
        <f t="shared" si="280"/>
        <v/>
      </c>
    </row>
    <row r="420" spans="1:16">
      <c r="A420" t="s">
        <v>5</v>
      </c>
      <c r="B420" s="20"/>
      <c r="C420" s="47" t="s">
        <v>97</v>
      </c>
      <c r="D420" s="47"/>
      <c r="E420" s="2">
        <v>3</v>
      </c>
      <c r="F420" s="2"/>
      <c r="G420" s="8">
        <f t="shared" si="297"/>
        <v>3</v>
      </c>
      <c r="H420" s="2">
        <v>4</v>
      </c>
      <c r="I420" s="2"/>
      <c r="J420" s="8">
        <f t="shared" si="298"/>
        <v>4</v>
      </c>
      <c r="K420" s="8">
        <f t="shared" si="299"/>
        <v>7</v>
      </c>
      <c r="L420" s="2"/>
      <c r="M420" s="2"/>
      <c r="N420" s="8">
        <f t="shared" si="300"/>
        <v>0</v>
      </c>
      <c r="O420" s="8">
        <f t="shared" si="280"/>
        <v>0</v>
      </c>
      <c r="P420" s="8" t="str">
        <f t="shared" si="280"/>
        <v/>
      </c>
    </row>
    <row r="421" spans="1:16">
      <c r="A421" t="s">
        <v>5</v>
      </c>
      <c r="B421" s="20"/>
      <c r="C421" s="47" t="s">
        <v>98</v>
      </c>
      <c r="D421" s="47"/>
      <c r="E421" s="2"/>
      <c r="F421" s="2"/>
      <c r="G421" s="8">
        <f t="shared" si="297"/>
        <v>0</v>
      </c>
      <c r="H421" s="2"/>
      <c r="I421" s="2"/>
      <c r="J421" s="8">
        <f t="shared" si="298"/>
        <v>0</v>
      </c>
      <c r="K421" s="8">
        <f t="shared" si="299"/>
        <v>0</v>
      </c>
      <c r="L421" s="2"/>
      <c r="M421" s="2"/>
      <c r="N421" s="8">
        <f t="shared" si="300"/>
        <v>0</v>
      </c>
      <c r="O421" s="8" t="str">
        <f t="shared" si="280"/>
        <v/>
      </c>
      <c r="P421" s="8" t="str">
        <f t="shared" si="280"/>
        <v/>
      </c>
    </row>
    <row r="422" spans="1:16">
      <c r="A422" t="s">
        <v>5</v>
      </c>
      <c r="B422" s="20"/>
      <c r="C422" s="18" t="s">
        <v>99</v>
      </c>
      <c r="D422" s="19"/>
      <c r="E422" s="7">
        <f t="shared" ref="E422:M422" si="301">SUM(E406:E421)-E414</f>
        <v>18</v>
      </c>
      <c r="F422" s="7">
        <f t="shared" si="301"/>
        <v>0</v>
      </c>
      <c r="G422" s="7">
        <f t="shared" si="301"/>
        <v>18</v>
      </c>
      <c r="H422" s="7">
        <f t="shared" si="301"/>
        <v>150</v>
      </c>
      <c r="I422" s="7">
        <f t="shared" si="301"/>
        <v>0</v>
      </c>
      <c r="J422" s="7">
        <f t="shared" si="301"/>
        <v>150</v>
      </c>
      <c r="K422" s="7">
        <f t="shared" si="301"/>
        <v>168</v>
      </c>
      <c r="L422" s="7">
        <f t="shared" si="301"/>
        <v>1300</v>
      </c>
      <c r="M422" s="7">
        <f t="shared" si="301"/>
        <v>0</v>
      </c>
      <c r="N422" s="7">
        <f>SUM(N406:N421)-N414</f>
        <v>1300</v>
      </c>
      <c r="O422" s="7">
        <f t="shared" si="280"/>
        <v>8666.67</v>
      </c>
      <c r="P422" s="7" t="str">
        <f t="shared" si="280"/>
        <v/>
      </c>
    </row>
    <row r="423" spans="1:16" ht="14.25" customHeight="1">
      <c r="A423" t="s">
        <v>5</v>
      </c>
      <c r="B423" s="20" t="s">
        <v>100</v>
      </c>
      <c r="C423" s="47" t="s">
        <v>101</v>
      </c>
      <c r="D423" s="47"/>
      <c r="E423" s="2"/>
      <c r="F423" s="2"/>
      <c r="G423" s="8">
        <f t="shared" ref="G423:G431" si="302">E423+F423</f>
        <v>0</v>
      </c>
      <c r="H423" s="2"/>
      <c r="I423" s="2"/>
      <c r="J423" s="8">
        <f t="shared" ref="J423:J431" si="303">H423+I423</f>
        <v>0</v>
      </c>
      <c r="K423" s="8">
        <f t="shared" ref="K423:K431" si="304">J423+G423</f>
        <v>0</v>
      </c>
      <c r="L423" s="2"/>
      <c r="M423" s="2"/>
      <c r="N423" s="8">
        <f t="shared" ref="N423:N431" si="305">L423+M423</f>
        <v>0</v>
      </c>
      <c r="O423" s="8" t="str">
        <f t="shared" si="280"/>
        <v/>
      </c>
      <c r="P423" s="8" t="str">
        <f t="shared" si="280"/>
        <v/>
      </c>
    </row>
    <row r="424" spans="1:16">
      <c r="A424" t="s">
        <v>5</v>
      </c>
      <c r="B424" s="20"/>
      <c r="C424" s="47" t="s">
        <v>102</v>
      </c>
      <c r="D424" s="47"/>
      <c r="E424" s="2"/>
      <c r="F424" s="2"/>
      <c r="G424" s="8">
        <f t="shared" si="302"/>
        <v>0</v>
      </c>
      <c r="H424" s="2"/>
      <c r="I424" s="2"/>
      <c r="J424" s="8">
        <f t="shared" si="303"/>
        <v>0</v>
      </c>
      <c r="K424" s="8">
        <f t="shared" si="304"/>
        <v>0</v>
      </c>
      <c r="L424" s="2"/>
      <c r="M424" s="2"/>
      <c r="N424" s="8">
        <f t="shared" si="305"/>
        <v>0</v>
      </c>
      <c r="O424" s="8" t="str">
        <f t="shared" si="280"/>
        <v/>
      </c>
      <c r="P424" s="8" t="str">
        <f t="shared" si="280"/>
        <v/>
      </c>
    </row>
    <row r="425" spans="1:16">
      <c r="A425" t="s">
        <v>5</v>
      </c>
      <c r="B425" s="20"/>
      <c r="C425" s="47" t="s">
        <v>103</v>
      </c>
      <c r="D425" s="47"/>
      <c r="E425" s="2"/>
      <c r="F425" s="2"/>
      <c r="G425" s="8">
        <f t="shared" si="302"/>
        <v>0</v>
      </c>
      <c r="H425" s="2"/>
      <c r="I425" s="2"/>
      <c r="J425" s="8">
        <f t="shared" si="303"/>
        <v>0</v>
      </c>
      <c r="K425" s="8">
        <f t="shared" si="304"/>
        <v>0</v>
      </c>
      <c r="L425" s="2"/>
      <c r="M425" s="2"/>
      <c r="N425" s="8">
        <f t="shared" si="305"/>
        <v>0</v>
      </c>
      <c r="O425" s="8" t="str">
        <f t="shared" si="280"/>
        <v/>
      </c>
      <c r="P425" s="8" t="str">
        <f t="shared" si="280"/>
        <v/>
      </c>
    </row>
    <row r="426" spans="1:16">
      <c r="A426" t="s">
        <v>5</v>
      </c>
      <c r="B426" s="20"/>
      <c r="C426" s="47" t="s">
        <v>104</v>
      </c>
      <c r="D426" s="47"/>
      <c r="E426" s="2"/>
      <c r="F426" s="2"/>
      <c r="G426" s="8">
        <f t="shared" si="302"/>
        <v>0</v>
      </c>
      <c r="H426" s="2"/>
      <c r="I426" s="2"/>
      <c r="J426" s="8">
        <f t="shared" si="303"/>
        <v>0</v>
      </c>
      <c r="K426" s="8">
        <f t="shared" si="304"/>
        <v>0</v>
      </c>
      <c r="L426" s="2"/>
      <c r="M426" s="2"/>
      <c r="N426" s="8">
        <f t="shared" si="305"/>
        <v>0</v>
      </c>
      <c r="O426" s="8" t="str">
        <f t="shared" si="280"/>
        <v/>
      </c>
      <c r="P426" s="8" t="str">
        <f t="shared" si="280"/>
        <v/>
      </c>
    </row>
    <row r="427" spans="1:16">
      <c r="A427" t="s">
        <v>5</v>
      </c>
      <c r="B427" s="20"/>
      <c r="C427" s="47" t="s">
        <v>105</v>
      </c>
      <c r="D427" s="47"/>
      <c r="E427" s="2"/>
      <c r="F427" s="2"/>
      <c r="G427" s="8">
        <f t="shared" si="302"/>
        <v>0</v>
      </c>
      <c r="H427" s="2"/>
      <c r="I427" s="2"/>
      <c r="J427" s="8">
        <f t="shared" si="303"/>
        <v>0</v>
      </c>
      <c r="K427" s="8">
        <f t="shared" si="304"/>
        <v>0</v>
      </c>
      <c r="L427" s="2"/>
      <c r="M427" s="2"/>
      <c r="N427" s="8">
        <f t="shared" si="305"/>
        <v>0</v>
      </c>
      <c r="O427" s="8" t="str">
        <f t="shared" si="280"/>
        <v/>
      </c>
      <c r="P427" s="8" t="str">
        <f t="shared" si="280"/>
        <v/>
      </c>
    </row>
    <row r="428" spans="1:16">
      <c r="A428" t="s">
        <v>5</v>
      </c>
      <c r="B428" s="20"/>
      <c r="C428" s="47" t="s">
        <v>106</v>
      </c>
      <c r="D428" s="47"/>
      <c r="E428" s="2"/>
      <c r="F428" s="2"/>
      <c r="G428" s="8">
        <f t="shared" si="302"/>
        <v>0</v>
      </c>
      <c r="H428" s="2"/>
      <c r="I428" s="2"/>
      <c r="J428" s="8">
        <f t="shared" si="303"/>
        <v>0</v>
      </c>
      <c r="K428" s="8">
        <f t="shared" si="304"/>
        <v>0</v>
      </c>
      <c r="L428" s="2"/>
      <c r="M428" s="2"/>
      <c r="N428" s="8">
        <f t="shared" si="305"/>
        <v>0</v>
      </c>
      <c r="O428" s="8" t="str">
        <f t="shared" si="280"/>
        <v/>
      </c>
      <c r="P428" s="8" t="str">
        <f t="shared" si="280"/>
        <v/>
      </c>
    </row>
    <row r="429" spans="1:16">
      <c r="A429" t="s">
        <v>5</v>
      </c>
      <c r="B429" s="20"/>
      <c r="C429" s="47" t="s">
        <v>107</v>
      </c>
      <c r="D429" s="47"/>
      <c r="E429" s="2"/>
      <c r="F429" s="2"/>
      <c r="G429" s="8">
        <f t="shared" si="302"/>
        <v>0</v>
      </c>
      <c r="H429" s="2"/>
      <c r="I429" s="2"/>
      <c r="J429" s="8">
        <f t="shared" si="303"/>
        <v>0</v>
      </c>
      <c r="K429" s="8">
        <f t="shared" si="304"/>
        <v>0</v>
      </c>
      <c r="L429" s="2"/>
      <c r="M429" s="2"/>
      <c r="N429" s="8">
        <f t="shared" si="305"/>
        <v>0</v>
      </c>
      <c r="O429" s="8" t="str">
        <f t="shared" si="280"/>
        <v/>
      </c>
      <c r="P429" s="8" t="str">
        <f t="shared" si="280"/>
        <v/>
      </c>
    </row>
    <row r="430" spans="1:16">
      <c r="A430" t="s">
        <v>5</v>
      </c>
      <c r="B430" s="20"/>
      <c r="C430" s="47" t="s">
        <v>108</v>
      </c>
      <c r="D430" s="47"/>
      <c r="E430" s="2"/>
      <c r="F430" s="2"/>
      <c r="G430" s="8">
        <f t="shared" si="302"/>
        <v>0</v>
      </c>
      <c r="H430" s="2"/>
      <c r="I430" s="2"/>
      <c r="J430" s="8">
        <f t="shared" si="303"/>
        <v>0</v>
      </c>
      <c r="K430" s="8">
        <f t="shared" si="304"/>
        <v>0</v>
      </c>
      <c r="L430" s="2"/>
      <c r="M430" s="2"/>
      <c r="N430" s="8">
        <f t="shared" si="305"/>
        <v>0</v>
      </c>
      <c r="O430" s="8" t="str">
        <f t="shared" si="280"/>
        <v/>
      </c>
      <c r="P430" s="8" t="str">
        <f t="shared" si="280"/>
        <v/>
      </c>
    </row>
    <row r="431" spans="1:16">
      <c r="A431" t="s">
        <v>5</v>
      </c>
      <c r="B431" s="20"/>
      <c r="C431" s="47" t="s">
        <v>109</v>
      </c>
      <c r="D431" s="47"/>
      <c r="E431" s="2"/>
      <c r="F431" s="2"/>
      <c r="G431" s="8">
        <f t="shared" si="302"/>
        <v>0</v>
      </c>
      <c r="H431" s="2"/>
      <c r="I431" s="2"/>
      <c r="J431" s="8">
        <f t="shared" si="303"/>
        <v>0</v>
      </c>
      <c r="K431" s="8">
        <f t="shared" si="304"/>
        <v>0</v>
      </c>
      <c r="L431" s="2"/>
      <c r="M431" s="2"/>
      <c r="N431" s="8">
        <f t="shared" si="305"/>
        <v>0</v>
      </c>
      <c r="O431" s="8" t="str">
        <f t="shared" si="280"/>
        <v/>
      </c>
      <c r="P431" s="8" t="str">
        <f t="shared" si="280"/>
        <v/>
      </c>
    </row>
    <row r="432" spans="1:16">
      <c r="A432" t="s">
        <v>5</v>
      </c>
      <c r="B432" s="20"/>
      <c r="C432" s="53" t="s">
        <v>110</v>
      </c>
      <c r="D432" s="54"/>
      <c r="E432" s="7">
        <f t="shared" ref="E432:M432" si="306">SUM(E423:E431)</f>
        <v>0</v>
      </c>
      <c r="F432" s="7">
        <f t="shared" si="306"/>
        <v>0</v>
      </c>
      <c r="G432" s="7">
        <f t="shared" si="306"/>
        <v>0</v>
      </c>
      <c r="H432" s="7">
        <f t="shared" si="306"/>
        <v>0</v>
      </c>
      <c r="I432" s="7">
        <f t="shared" si="306"/>
        <v>0</v>
      </c>
      <c r="J432" s="7">
        <f t="shared" si="306"/>
        <v>0</v>
      </c>
      <c r="K432" s="7">
        <f t="shared" si="306"/>
        <v>0</v>
      </c>
      <c r="L432" s="7">
        <f t="shared" si="306"/>
        <v>0</v>
      </c>
      <c r="M432" s="7">
        <f t="shared" si="306"/>
        <v>0</v>
      </c>
      <c r="N432" s="7">
        <f>SUM(N423:N431)</f>
        <v>0</v>
      </c>
      <c r="O432" s="7" t="str">
        <f t="shared" si="280"/>
        <v/>
      </c>
      <c r="P432" s="7" t="str">
        <f t="shared" si="280"/>
        <v/>
      </c>
    </row>
    <row r="433" spans="1:16" ht="14.25" customHeight="1">
      <c r="A433" t="s">
        <v>5</v>
      </c>
      <c r="B433" s="43" t="s">
        <v>111</v>
      </c>
      <c r="C433" s="43" t="s">
        <v>112</v>
      </c>
      <c r="D433" s="47" t="s">
        <v>113</v>
      </c>
      <c r="E433" s="2"/>
      <c r="F433" s="2"/>
      <c r="G433" s="8">
        <f t="shared" ref="G433:G437" si="307">E433+F433</f>
        <v>0</v>
      </c>
      <c r="H433" s="2">
        <v>2.8</v>
      </c>
      <c r="I433" s="2"/>
      <c r="J433" s="8">
        <f t="shared" ref="J433:J437" si="308">H433+I433</f>
        <v>2.8</v>
      </c>
      <c r="K433" s="8">
        <f t="shared" ref="K433:K437" si="309">J433+G433</f>
        <v>2.8</v>
      </c>
      <c r="L433" s="2">
        <v>57</v>
      </c>
      <c r="M433" s="2"/>
      <c r="N433" s="8">
        <f t="shared" ref="N433:N437" si="310">L433+M433</f>
        <v>57</v>
      </c>
      <c r="O433" s="6">
        <f t="shared" si="280"/>
        <v>20357.14</v>
      </c>
      <c r="P433" s="6" t="str">
        <f t="shared" si="280"/>
        <v/>
      </c>
    </row>
    <row r="434" spans="1:16">
      <c r="A434" t="s">
        <v>5</v>
      </c>
      <c r="B434" s="44"/>
      <c r="C434" s="44"/>
      <c r="D434" s="47" t="s">
        <v>25</v>
      </c>
      <c r="E434" s="2"/>
      <c r="F434" s="2"/>
      <c r="G434" s="8">
        <f t="shared" si="307"/>
        <v>0</v>
      </c>
      <c r="H434" s="2">
        <v>1.9</v>
      </c>
      <c r="I434" s="2"/>
      <c r="J434" s="8">
        <f t="shared" si="308"/>
        <v>1.9</v>
      </c>
      <c r="K434" s="8">
        <f t="shared" si="309"/>
        <v>1.9</v>
      </c>
      <c r="L434" s="2">
        <v>48</v>
      </c>
      <c r="M434" s="2"/>
      <c r="N434" s="8">
        <f t="shared" si="310"/>
        <v>48</v>
      </c>
      <c r="O434" s="6">
        <f t="shared" si="280"/>
        <v>25263.16</v>
      </c>
      <c r="P434" s="6" t="str">
        <f t="shared" si="280"/>
        <v/>
      </c>
    </row>
    <row r="435" spans="1:16">
      <c r="A435" t="s">
        <v>5</v>
      </c>
      <c r="B435" s="44"/>
      <c r="C435" s="44"/>
      <c r="D435" s="47" t="s">
        <v>26</v>
      </c>
      <c r="E435" s="2"/>
      <c r="F435" s="2"/>
      <c r="G435" s="8">
        <f t="shared" si="307"/>
        <v>0</v>
      </c>
      <c r="H435" s="2">
        <v>1.3</v>
      </c>
      <c r="I435" s="2"/>
      <c r="J435" s="8">
        <f t="shared" si="308"/>
        <v>1.3</v>
      </c>
      <c r="K435" s="8">
        <f t="shared" si="309"/>
        <v>1.3</v>
      </c>
      <c r="L435" s="2">
        <v>28</v>
      </c>
      <c r="M435" s="2"/>
      <c r="N435" s="8">
        <f t="shared" si="310"/>
        <v>28</v>
      </c>
      <c r="O435" s="6">
        <f t="shared" si="280"/>
        <v>21538.46</v>
      </c>
      <c r="P435" s="6" t="str">
        <f t="shared" si="280"/>
        <v/>
      </c>
    </row>
    <row r="436" spans="1:16">
      <c r="A436" t="s">
        <v>5</v>
      </c>
      <c r="B436" s="44"/>
      <c r="C436" s="44"/>
      <c r="D436" s="47" t="s">
        <v>27</v>
      </c>
      <c r="E436" s="2"/>
      <c r="F436" s="2"/>
      <c r="G436" s="8">
        <f t="shared" si="307"/>
        <v>0</v>
      </c>
      <c r="H436" s="2">
        <v>0.7</v>
      </c>
      <c r="I436" s="2"/>
      <c r="J436" s="8">
        <f t="shared" si="308"/>
        <v>0.7</v>
      </c>
      <c r="K436" s="8">
        <f t="shared" si="309"/>
        <v>0.7</v>
      </c>
      <c r="L436" s="2">
        <v>11</v>
      </c>
      <c r="M436" s="2"/>
      <c r="N436" s="8">
        <f t="shared" si="310"/>
        <v>11</v>
      </c>
      <c r="O436" s="6">
        <f t="shared" si="280"/>
        <v>15714.29</v>
      </c>
      <c r="P436" s="6" t="str">
        <f t="shared" si="280"/>
        <v/>
      </c>
    </row>
    <row r="437" spans="1:16">
      <c r="A437" t="s">
        <v>5</v>
      </c>
      <c r="B437" s="44"/>
      <c r="C437" s="44"/>
      <c r="D437" s="47" t="s">
        <v>28</v>
      </c>
      <c r="E437" s="2"/>
      <c r="F437" s="2"/>
      <c r="G437" s="8">
        <f t="shared" si="307"/>
        <v>0</v>
      </c>
      <c r="H437" s="2">
        <v>0.5</v>
      </c>
      <c r="I437" s="2"/>
      <c r="J437" s="8">
        <f t="shared" si="308"/>
        <v>0.5</v>
      </c>
      <c r="K437" s="8">
        <f t="shared" si="309"/>
        <v>0.5</v>
      </c>
      <c r="L437" s="2">
        <v>4</v>
      </c>
      <c r="M437" s="2"/>
      <c r="N437" s="8">
        <f t="shared" si="310"/>
        <v>4</v>
      </c>
      <c r="O437" s="6">
        <f t="shared" si="280"/>
        <v>8000</v>
      </c>
      <c r="P437" s="6" t="str">
        <f t="shared" si="280"/>
        <v/>
      </c>
    </row>
    <row r="438" spans="1:16" ht="15.75">
      <c r="A438" t="s">
        <v>5</v>
      </c>
      <c r="B438" s="44"/>
      <c r="C438" s="45"/>
      <c r="D438" s="3" t="s">
        <v>114</v>
      </c>
      <c r="E438" s="7">
        <f t="shared" ref="E438:N438" si="311">SUM(E433:E437)</f>
        <v>0</v>
      </c>
      <c r="F438" s="7">
        <f t="shared" si="311"/>
        <v>0</v>
      </c>
      <c r="G438" s="7">
        <f t="shared" si="311"/>
        <v>0</v>
      </c>
      <c r="H438" s="7">
        <f t="shared" si="311"/>
        <v>7.1999999999999993</v>
      </c>
      <c r="I438" s="7">
        <f t="shared" si="311"/>
        <v>0</v>
      </c>
      <c r="J438" s="7">
        <f t="shared" si="311"/>
        <v>7.1999999999999993</v>
      </c>
      <c r="K438" s="7">
        <f t="shared" si="311"/>
        <v>7.1999999999999993</v>
      </c>
      <c r="L438" s="7">
        <f t="shared" si="311"/>
        <v>148</v>
      </c>
      <c r="M438" s="7">
        <f t="shared" si="311"/>
        <v>0</v>
      </c>
      <c r="N438" s="7">
        <f t="shared" si="311"/>
        <v>148</v>
      </c>
      <c r="O438" s="10">
        <f t="shared" si="280"/>
        <v>20555.560000000001</v>
      </c>
      <c r="P438" s="10" t="str">
        <f t="shared" si="280"/>
        <v/>
      </c>
    </row>
    <row r="439" spans="1:16" ht="14.25" customHeight="1">
      <c r="A439" t="s">
        <v>5</v>
      </c>
      <c r="B439" s="44"/>
      <c r="C439" s="43" t="s">
        <v>115</v>
      </c>
      <c r="D439" s="47" t="s">
        <v>24</v>
      </c>
      <c r="E439" s="2"/>
      <c r="F439" s="2"/>
      <c r="G439" s="8">
        <f t="shared" ref="G439:G441" si="312">E439+F439</f>
        <v>0</v>
      </c>
      <c r="H439" s="2"/>
      <c r="I439" s="2"/>
      <c r="J439" s="8">
        <f t="shared" ref="J439:J441" si="313">H439+I439</f>
        <v>0</v>
      </c>
      <c r="K439" s="8">
        <f t="shared" ref="K439:K441" si="314">J439+G439</f>
        <v>0</v>
      </c>
      <c r="L439" s="2"/>
      <c r="M439" s="2"/>
      <c r="N439" s="8">
        <f t="shared" ref="N439:N441" si="315">L439+M439</f>
        <v>0</v>
      </c>
      <c r="O439" s="8" t="str">
        <f t="shared" si="280"/>
        <v/>
      </c>
      <c r="P439" s="8" t="str">
        <f t="shared" si="280"/>
        <v/>
      </c>
    </row>
    <row r="440" spans="1:16">
      <c r="A440" t="s">
        <v>5</v>
      </c>
      <c r="B440" s="44"/>
      <c r="C440" s="44"/>
      <c r="D440" s="47" t="s">
        <v>116</v>
      </c>
      <c r="E440" s="2"/>
      <c r="F440" s="2"/>
      <c r="G440" s="8">
        <f t="shared" si="312"/>
        <v>0</v>
      </c>
      <c r="H440" s="2"/>
      <c r="I440" s="2"/>
      <c r="J440" s="8">
        <f t="shared" si="313"/>
        <v>0</v>
      </c>
      <c r="K440" s="8">
        <f t="shared" si="314"/>
        <v>0</v>
      </c>
      <c r="L440" s="2"/>
      <c r="M440" s="2"/>
      <c r="N440" s="8">
        <f t="shared" si="315"/>
        <v>0</v>
      </c>
      <c r="O440" s="6" t="str">
        <f t="shared" si="280"/>
        <v/>
      </c>
      <c r="P440" s="6" t="str">
        <f t="shared" si="280"/>
        <v/>
      </c>
    </row>
    <row r="441" spans="1:16">
      <c r="A441" t="s">
        <v>5</v>
      </c>
      <c r="B441" s="44"/>
      <c r="C441" s="44"/>
      <c r="D441" s="47" t="s">
        <v>117</v>
      </c>
      <c r="E441" s="2"/>
      <c r="F441" s="2"/>
      <c r="G441" s="8">
        <f t="shared" si="312"/>
        <v>0</v>
      </c>
      <c r="H441" s="2"/>
      <c r="I441" s="2"/>
      <c r="J441" s="8">
        <f t="shared" si="313"/>
        <v>0</v>
      </c>
      <c r="K441" s="8">
        <f t="shared" si="314"/>
        <v>0</v>
      </c>
      <c r="L441" s="2"/>
      <c r="M441" s="2"/>
      <c r="N441" s="8">
        <f t="shared" si="315"/>
        <v>0</v>
      </c>
      <c r="O441" s="8" t="str">
        <f t="shared" si="280"/>
        <v/>
      </c>
      <c r="P441" s="8" t="str">
        <f t="shared" si="280"/>
        <v/>
      </c>
    </row>
    <row r="442" spans="1:16" ht="15.75">
      <c r="A442" t="s">
        <v>5</v>
      </c>
      <c r="B442" s="44"/>
      <c r="C442" s="45"/>
      <c r="D442" s="3" t="s">
        <v>118</v>
      </c>
      <c r="E442" s="7">
        <f t="shared" ref="E442:M442" si="316">SUM(E439:E441)</f>
        <v>0</v>
      </c>
      <c r="F442" s="7">
        <f t="shared" si="316"/>
        <v>0</v>
      </c>
      <c r="G442" s="7">
        <f t="shared" si="316"/>
        <v>0</v>
      </c>
      <c r="H442" s="7">
        <f t="shared" si="316"/>
        <v>0</v>
      </c>
      <c r="I442" s="7">
        <f t="shared" si="316"/>
        <v>0</v>
      </c>
      <c r="J442" s="7">
        <f t="shared" si="316"/>
        <v>0</v>
      </c>
      <c r="K442" s="7">
        <f t="shared" si="316"/>
        <v>0</v>
      </c>
      <c r="L442" s="7">
        <f t="shared" si="316"/>
        <v>0</v>
      </c>
      <c r="M442" s="7">
        <f t="shared" si="316"/>
        <v>0</v>
      </c>
      <c r="N442" s="7">
        <f>SUM(N439:N441)</f>
        <v>0</v>
      </c>
      <c r="O442" s="10" t="str">
        <f t="shared" si="280"/>
        <v/>
      </c>
      <c r="P442" s="10" t="str">
        <f t="shared" si="280"/>
        <v/>
      </c>
    </row>
    <row r="443" spans="1:16" ht="15.75">
      <c r="A443" t="s">
        <v>5</v>
      </c>
      <c r="B443" s="45"/>
      <c r="C443" s="55" t="s">
        <v>119</v>
      </c>
      <c r="D443" s="55"/>
      <c r="E443" s="9">
        <f t="shared" ref="E443:M443" si="317">E442+E438</f>
        <v>0</v>
      </c>
      <c r="F443" s="9">
        <f t="shared" si="317"/>
        <v>0</v>
      </c>
      <c r="G443" s="9">
        <f t="shared" si="317"/>
        <v>0</v>
      </c>
      <c r="H443" s="9">
        <f t="shared" si="317"/>
        <v>7.1999999999999993</v>
      </c>
      <c r="I443" s="9">
        <f t="shared" si="317"/>
        <v>0</v>
      </c>
      <c r="J443" s="9">
        <f t="shared" si="317"/>
        <v>7.1999999999999993</v>
      </c>
      <c r="K443" s="9">
        <f t="shared" si="317"/>
        <v>7.1999999999999993</v>
      </c>
      <c r="L443" s="9">
        <f t="shared" si="317"/>
        <v>148</v>
      </c>
      <c r="M443" s="9">
        <f t="shared" si="317"/>
        <v>0</v>
      </c>
      <c r="N443" s="9">
        <f>N442+N438</f>
        <v>148</v>
      </c>
      <c r="O443" s="10">
        <f t="shared" si="280"/>
        <v>20555.560000000001</v>
      </c>
      <c r="P443" s="10" t="str">
        <f t="shared" si="280"/>
        <v/>
      </c>
    </row>
    <row r="444" spans="1:16" ht="14.25" customHeight="1">
      <c r="A444" t="s">
        <v>5</v>
      </c>
      <c r="B444" s="20" t="s">
        <v>120</v>
      </c>
      <c r="C444" s="47" t="s">
        <v>121</v>
      </c>
      <c r="D444" s="47"/>
      <c r="E444" s="2"/>
      <c r="F444" s="2"/>
      <c r="G444" s="8">
        <f t="shared" ref="G444:G453" si="318">E444+F444</f>
        <v>0</v>
      </c>
      <c r="H444" s="2"/>
      <c r="I444" s="2"/>
      <c r="J444" s="8">
        <f t="shared" ref="J444:J453" si="319">H444+I444</f>
        <v>0</v>
      </c>
      <c r="K444" s="8">
        <f t="shared" ref="K444:K453" si="320">J444+G444</f>
        <v>0</v>
      </c>
      <c r="L444" s="2"/>
      <c r="M444" s="2"/>
      <c r="N444" s="8">
        <f t="shared" ref="N444:N453" si="321">L444+M444</f>
        <v>0</v>
      </c>
      <c r="O444" s="8" t="str">
        <f t="shared" si="280"/>
        <v/>
      </c>
      <c r="P444" s="8" t="str">
        <f t="shared" si="280"/>
        <v/>
      </c>
    </row>
    <row r="445" spans="1:16">
      <c r="A445" t="s">
        <v>5</v>
      </c>
      <c r="B445" s="20"/>
      <c r="C445" s="47" t="s">
        <v>122</v>
      </c>
      <c r="D445" s="47"/>
      <c r="E445" s="2"/>
      <c r="F445" s="2"/>
      <c r="G445" s="8">
        <f t="shared" si="318"/>
        <v>0</v>
      </c>
      <c r="H445" s="2"/>
      <c r="I445" s="2"/>
      <c r="J445" s="8">
        <f t="shared" si="319"/>
        <v>0</v>
      </c>
      <c r="K445" s="8">
        <f t="shared" si="320"/>
        <v>0</v>
      </c>
      <c r="L445" s="2"/>
      <c r="M445" s="2"/>
      <c r="N445" s="8">
        <f t="shared" si="321"/>
        <v>0</v>
      </c>
      <c r="O445" s="8" t="str">
        <f t="shared" si="280"/>
        <v/>
      </c>
      <c r="P445" s="8" t="str">
        <f t="shared" si="280"/>
        <v/>
      </c>
    </row>
    <row r="446" spans="1:16">
      <c r="A446" t="s">
        <v>5</v>
      </c>
      <c r="B446" s="20"/>
      <c r="C446" s="47" t="s">
        <v>123</v>
      </c>
      <c r="D446" s="47"/>
      <c r="E446" s="2">
        <v>8</v>
      </c>
      <c r="F446" s="2"/>
      <c r="G446" s="8">
        <f t="shared" si="318"/>
        <v>8</v>
      </c>
      <c r="H446" s="2">
        <v>15</v>
      </c>
      <c r="I446" s="2"/>
      <c r="J446" s="8">
        <f t="shared" si="319"/>
        <v>15</v>
      </c>
      <c r="K446" s="8">
        <f t="shared" si="320"/>
        <v>23</v>
      </c>
      <c r="L446" s="13">
        <v>8.4000000000000005E-2</v>
      </c>
      <c r="M446" s="2"/>
      <c r="N446" s="12">
        <f t="shared" si="321"/>
        <v>8.4000000000000005E-2</v>
      </c>
      <c r="O446" s="8">
        <f t="shared" si="280"/>
        <v>5.6</v>
      </c>
      <c r="P446" s="8" t="str">
        <f t="shared" si="280"/>
        <v/>
      </c>
    </row>
    <row r="447" spans="1:16">
      <c r="A447" t="s">
        <v>5</v>
      </c>
      <c r="B447" s="20"/>
      <c r="C447" s="47" t="s">
        <v>124</v>
      </c>
      <c r="D447" s="47"/>
      <c r="E447" s="2">
        <v>1</v>
      </c>
      <c r="F447" s="2"/>
      <c r="G447" s="8">
        <f t="shared" si="318"/>
        <v>1</v>
      </c>
      <c r="H447" s="2"/>
      <c r="I447" s="2"/>
      <c r="J447" s="8">
        <f t="shared" si="319"/>
        <v>0</v>
      </c>
      <c r="K447" s="8">
        <f t="shared" si="320"/>
        <v>1</v>
      </c>
      <c r="L447" s="2"/>
      <c r="M447" s="2"/>
      <c r="N447" s="8">
        <f t="shared" si="321"/>
        <v>0</v>
      </c>
      <c r="O447" s="8" t="str">
        <f t="shared" si="280"/>
        <v/>
      </c>
      <c r="P447" s="8" t="str">
        <f t="shared" si="280"/>
        <v/>
      </c>
    </row>
    <row r="448" spans="1:16">
      <c r="A448" t="s">
        <v>5</v>
      </c>
      <c r="B448" s="20"/>
      <c r="C448" s="47" t="s">
        <v>125</v>
      </c>
      <c r="D448" s="47"/>
      <c r="E448" s="2"/>
      <c r="F448" s="2"/>
      <c r="G448" s="8">
        <f t="shared" si="318"/>
        <v>0</v>
      </c>
      <c r="H448" s="2"/>
      <c r="I448" s="2"/>
      <c r="J448" s="8">
        <f t="shared" si="319"/>
        <v>0</v>
      </c>
      <c r="K448" s="8">
        <f t="shared" si="320"/>
        <v>0</v>
      </c>
      <c r="L448" s="2"/>
      <c r="M448" s="2"/>
      <c r="N448" s="8">
        <f t="shared" si="321"/>
        <v>0</v>
      </c>
      <c r="O448" s="8" t="str">
        <f t="shared" si="280"/>
        <v/>
      </c>
      <c r="P448" s="8" t="str">
        <f t="shared" si="280"/>
        <v/>
      </c>
    </row>
    <row r="449" spans="1:16">
      <c r="A449" t="s">
        <v>5</v>
      </c>
      <c r="B449" s="20"/>
      <c r="C449" s="47" t="s">
        <v>126</v>
      </c>
      <c r="D449" s="47"/>
      <c r="E449" s="2">
        <v>30</v>
      </c>
      <c r="F449" s="2"/>
      <c r="G449" s="8">
        <f t="shared" si="318"/>
        <v>30</v>
      </c>
      <c r="H449" s="2">
        <v>44</v>
      </c>
      <c r="I449" s="2"/>
      <c r="J449" s="8">
        <f t="shared" si="319"/>
        <v>44</v>
      </c>
      <c r="K449" s="8">
        <f t="shared" si="320"/>
        <v>74</v>
      </c>
      <c r="L449" s="2">
        <v>320</v>
      </c>
      <c r="M449" s="2"/>
      <c r="N449" s="8">
        <f t="shared" si="321"/>
        <v>320</v>
      </c>
      <c r="O449" s="8">
        <f t="shared" si="280"/>
        <v>7272.73</v>
      </c>
      <c r="P449" s="8" t="str">
        <f t="shared" si="280"/>
        <v/>
      </c>
    </row>
    <row r="450" spans="1:16">
      <c r="A450" t="s">
        <v>5</v>
      </c>
      <c r="B450" s="20"/>
      <c r="C450" s="47" t="s">
        <v>127</v>
      </c>
      <c r="D450" s="47"/>
      <c r="E450" s="2"/>
      <c r="F450" s="2"/>
      <c r="G450" s="8">
        <f t="shared" si="318"/>
        <v>0</v>
      </c>
      <c r="H450" s="2"/>
      <c r="I450" s="2"/>
      <c r="J450" s="8">
        <f t="shared" si="319"/>
        <v>0</v>
      </c>
      <c r="K450" s="8">
        <f t="shared" si="320"/>
        <v>0</v>
      </c>
      <c r="L450" s="2"/>
      <c r="M450" s="2"/>
      <c r="N450" s="8">
        <f t="shared" si="321"/>
        <v>0</v>
      </c>
      <c r="O450" s="8" t="str">
        <f t="shared" si="280"/>
        <v/>
      </c>
      <c r="P450" s="8" t="str">
        <f t="shared" si="280"/>
        <v/>
      </c>
    </row>
    <row r="451" spans="1:16">
      <c r="A451" t="s">
        <v>5</v>
      </c>
      <c r="B451" s="20"/>
      <c r="C451" s="47" t="s">
        <v>128</v>
      </c>
      <c r="D451" s="47"/>
      <c r="E451" s="2"/>
      <c r="F451" s="2"/>
      <c r="G451" s="8">
        <f t="shared" si="318"/>
        <v>0</v>
      </c>
      <c r="H451" s="2">
        <v>3</v>
      </c>
      <c r="I451" s="2"/>
      <c r="J451" s="8">
        <f t="shared" si="319"/>
        <v>3</v>
      </c>
      <c r="K451" s="8">
        <f t="shared" si="320"/>
        <v>3</v>
      </c>
      <c r="L451" s="2">
        <v>15</v>
      </c>
      <c r="M451" s="2"/>
      <c r="N451" s="8">
        <f t="shared" si="321"/>
        <v>15</v>
      </c>
      <c r="O451" s="8">
        <f t="shared" si="280"/>
        <v>5000</v>
      </c>
      <c r="P451" s="8" t="str">
        <f t="shared" si="280"/>
        <v/>
      </c>
    </row>
    <row r="452" spans="1:16">
      <c r="A452" t="s">
        <v>5</v>
      </c>
      <c r="B452" s="20"/>
      <c r="C452" s="47" t="s">
        <v>129</v>
      </c>
      <c r="D452" s="47"/>
      <c r="E452" s="2"/>
      <c r="F452" s="2"/>
      <c r="G452" s="8">
        <f t="shared" si="318"/>
        <v>0</v>
      </c>
      <c r="H452" s="2">
        <v>2.5</v>
      </c>
      <c r="I452" s="2"/>
      <c r="J452" s="8">
        <f t="shared" si="319"/>
        <v>2.5</v>
      </c>
      <c r="K452" s="8">
        <f t="shared" si="320"/>
        <v>2.5</v>
      </c>
      <c r="L452" s="2">
        <v>331</v>
      </c>
      <c r="M452" s="2"/>
      <c r="N452" s="8">
        <f t="shared" si="321"/>
        <v>331</v>
      </c>
      <c r="O452" s="8">
        <f t="shared" si="280"/>
        <v>132400</v>
      </c>
      <c r="P452" s="8" t="str">
        <f t="shared" si="280"/>
        <v/>
      </c>
    </row>
    <row r="453" spans="1:16">
      <c r="A453" t="s">
        <v>5</v>
      </c>
      <c r="B453" s="20"/>
      <c r="C453" s="47" t="s">
        <v>130</v>
      </c>
      <c r="D453" s="47"/>
      <c r="E453" s="2"/>
      <c r="F453" s="2"/>
      <c r="G453" s="8">
        <f t="shared" si="318"/>
        <v>0</v>
      </c>
      <c r="H453" s="2"/>
      <c r="I453" s="2"/>
      <c r="J453" s="8">
        <f t="shared" si="319"/>
        <v>0</v>
      </c>
      <c r="K453" s="8">
        <f t="shared" si="320"/>
        <v>0</v>
      </c>
      <c r="L453" s="2"/>
      <c r="M453" s="2"/>
      <c r="N453" s="8">
        <f t="shared" si="321"/>
        <v>0</v>
      </c>
      <c r="O453" s="8" t="str">
        <f t="shared" si="280"/>
        <v/>
      </c>
      <c r="P453" s="8" t="str">
        <f t="shared" si="280"/>
        <v/>
      </c>
    </row>
    <row r="454" spans="1:16">
      <c r="A454" t="s">
        <v>5</v>
      </c>
      <c r="B454" s="20"/>
      <c r="C454" s="18" t="s">
        <v>131</v>
      </c>
      <c r="D454" s="19"/>
      <c r="E454" s="7">
        <f t="shared" ref="E454:N454" si="322">SUM(E444:E453)</f>
        <v>39</v>
      </c>
      <c r="F454" s="7">
        <f t="shared" si="322"/>
        <v>0</v>
      </c>
      <c r="G454" s="7">
        <f t="shared" si="322"/>
        <v>39</v>
      </c>
      <c r="H454" s="7">
        <f t="shared" si="322"/>
        <v>64.5</v>
      </c>
      <c r="I454" s="7">
        <f t="shared" si="322"/>
        <v>0</v>
      </c>
      <c r="J454" s="7">
        <f t="shared" si="322"/>
        <v>64.5</v>
      </c>
      <c r="K454" s="7">
        <f t="shared" si="322"/>
        <v>103.5</v>
      </c>
      <c r="L454" s="7">
        <f t="shared" si="322"/>
        <v>666.08400000000006</v>
      </c>
      <c r="M454" s="7">
        <f t="shared" si="322"/>
        <v>0</v>
      </c>
      <c r="N454" s="7">
        <f t="shared" si="322"/>
        <v>666.08400000000006</v>
      </c>
      <c r="O454" s="7">
        <f t="shared" si="280"/>
        <v>10326.879999999999</v>
      </c>
      <c r="P454" s="7" t="str">
        <f t="shared" si="280"/>
        <v/>
      </c>
    </row>
    <row r="455" spans="1:16" ht="21">
      <c r="A455" t="s">
        <v>5</v>
      </c>
      <c r="B455" s="14" t="s">
        <v>132</v>
      </c>
      <c r="C455" s="14"/>
      <c r="D455" s="14"/>
      <c r="E455" s="5">
        <f>E372+E383+E389+E397+E405+E422+E432+E443+E454</f>
        <v>238.8</v>
      </c>
      <c r="F455" s="5">
        <f t="shared" ref="F455:N455" si="323">F372+F383+F389+F397+F405+F422+F432+F443+F454</f>
        <v>0</v>
      </c>
      <c r="G455" s="5">
        <f t="shared" si="323"/>
        <v>238.8</v>
      </c>
      <c r="H455" s="5">
        <f t="shared" si="323"/>
        <v>754.90000000000009</v>
      </c>
      <c r="I455" s="5">
        <f t="shared" si="323"/>
        <v>0</v>
      </c>
      <c r="J455" s="5">
        <f t="shared" si="323"/>
        <v>754.90000000000009</v>
      </c>
      <c r="K455" s="5">
        <f t="shared" si="323"/>
        <v>993.7</v>
      </c>
      <c r="L455" s="5">
        <f t="shared" si="323"/>
        <v>7265.7839999999997</v>
      </c>
      <c r="M455" s="5">
        <f t="shared" si="323"/>
        <v>0</v>
      </c>
      <c r="N455" s="5">
        <f t="shared" si="323"/>
        <v>7265.7839999999997</v>
      </c>
      <c r="O455" s="5">
        <f t="shared" si="280"/>
        <v>9624.83</v>
      </c>
      <c r="P455" s="5" t="str">
        <f t="shared" si="280"/>
        <v/>
      </c>
    </row>
    <row r="456" spans="1:16" ht="18.75">
      <c r="B456" s="21" t="s">
        <v>136</v>
      </c>
      <c r="C456" s="21"/>
      <c r="D456" s="21"/>
      <c r="E456" s="21"/>
      <c r="F456" s="21"/>
      <c r="G456" s="21"/>
      <c r="H456" s="21"/>
      <c r="I456" s="21"/>
      <c r="J456" s="22" t="s">
        <v>133</v>
      </c>
      <c r="K456" s="22"/>
      <c r="L456" s="22"/>
      <c r="M456" s="48" t="s">
        <v>29</v>
      </c>
      <c r="N456" s="48"/>
      <c r="O456" s="48"/>
      <c r="P456" s="48"/>
    </row>
    <row r="457" spans="1:16" ht="15.75" customHeight="1">
      <c r="A457" t="s">
        <v>137</v>
      </c>
      <c r="B457" s="15" t="s">
        <v>30</v>
      </c>
      <c r="C457" s="15"/>
      <c r="D457" s="15"/>
      <c r="E457" s="49" t="s">
        <v>31</v>
      </c>
      <c r="F457" s="49"/>
      <c r="G457" s="49"/>
      <c r="H457" s="49" t="s">
        <v>32</v>
      </c>
      <c r="I457" s="49"/>
      <c r="J457" s="49"/>
      <c r="K457" s="49" t="s">
        <v>33</v>
      </c>
      <c r="L457" s="49" t="s">
        <v>34</v>
      </c>
      <c r="M457" s="49"/>
      <c r="N457" s="49"/>
      <c r="O457" s="50" t="s">
        <v>35</v>
      </c>
      <c r="P457" s="50"/>
    </row>
    <row r="458" spans="1:16" ht="15.75" customHeight="1">
      <c r="A458" t="s">
        <v>137</v>
      </c>
      <c r="B458" s="15"/>
      <c r="C458" s="15"/>
      <c r="D458" s="15"/>
      <c r="E458" s="49" t="s">
        <v>36</v>
      </c>
      <c r="F458" s="49" t="s">
        <v>37</v>
      </c>
      <c r="G458" s="49" t="s">
        <v>0</v>
      </c>
      <c r="H458" s="49" t="s">
        <v>36</v>
      </c>
      <c r="I458" s="49" t="s">
        <v>37</v>
      </c>
      <c r="J458" s="49" t="s">
        <v>0</v>
      </c>
      <c r="K458" s="49"/>
      <c r="L458" s="49" t="s">
        <v>36</v>
      </c>
      <c r="M458" s="49" t="s">
        <v>37</v>
      </c>
      <c r="N458" s="49" t="s">
        <v>0</v>
      </c>
      <c r="O458" s="1" t="s">
        <v>36</v>
      </c>
      <c r="P458" s="1" t="s">
        <v>37</v>
      </c>
    </row>
    <row r="459" spans="1:16" ht="14.25" customHeight="1">
      <c r="A459" t="s">
        <v>137</v>
      </c>
      <c r="B459" s="20" t="s">
        <v>38</v>
      </c>
      <c r="C459" s="47" t="s">
        <v>39</v>
      </c>
      <c r="D459" s="47"/>
      <c r="E459" s="2">
        <v>7</v>
      </c>
      <c r="F459" s="2"/>
      <c r="G459" s="8">
        <f t="shared" ref="G459:G462" si="324">E459+F459</f>
        <v>7</v>
      </c>
      <c r="H459" s="2">
        <v>34</v>
      </c>
      <c r="I459" s="2"/>
      <c r="J459" s="8">
        <f t="shared" ref="J459:J462" si="325">H459+I459</f>
        <v>34</v>
      </c>
      <c r="K459" s="8">
        <f t="shared" ref="K459:K462" si="326">J459+G459</f>
        <v>41</v>
      </c>
      <c r="L459" s="2">
        <v>470</v>
      </c>
      <c r="M459" s="2"/>
      <c r="N459" s="8">
        <f t="shared" ref="N459:N462" si="327">L459+M459</f>
        <v>470</v>
      </c>
      <c r="O459" s="8">
        <f t="shared" ref="O459:P474" si="328">IF(H459&gt;0,ROUND(L459/H459*1000,2),"")</f>
        <v>13823.53</v>
      </c>
      <c r="P459" s="8" t="str">
        <f t="shared" si="328"/>
        <v/>
      </c>
    </row>
    <row r="460" spans="1:16">
      <c r="A460" t="s">
        <v>137</v>
      </c>
      <c r="B460" s="20"/>
      <c r="C460" s="47" t="s">
        <v>40</v>
      </c>
      <c r="D460" s="47"/>
      <c r="E460" s="2">
        <v>1.7</v>
      </c>
      <c r="F460" s="2"/>
      <c r="G460" s="8">
        <f t="shared" si="324"/>
        <v>1.7</v>
      </c>
      <c r="H460" s="2">
        <v>5</v>
      </c>
      <c r="I460" s="2"/>
      <c r="J460" s="8">
        <f t="shared" si="325"/>
        <v>5</v>
      </c>
      <c r="K460" s="8">
        <f t="shared" si="326"/>
        <v>6.7</v>
      </c>
      <c r="L460" s="2">
        <v>42</v>
      </c>
      <c r="M460" s="2"/>
      <c r="N460" s="8">
        <f t="shared" si="327"/>
        <v>42</v>
      </c>
      <c r="O460" s="8">
        <f t="shared" si="328"/>
        <v>8400</v>
      </c>
      <c r="P460" s="8" t="str">
        <f t="shared" si="328"/>
        <v/>
      </c>
    </row>
    <row r="461" spans="1:16">
      <c r="A461" t="s">
        <v>137</v>
      </c>
      <c r="B461" s="20"/>
      <c r="C461" s="47" t="s">
        <v>41</v>
      </c>
      <c r="D461" s="47"/>
      <c r="E461" s="2">
        <v>2.4</v>
      </c>
      <c r="F461" s="2"/>
      <c r="G461" s="8">
        <f t="shared" si="324"/>
        <v>2.4</v>
      </c>
      <c r="H461" s="2">
        <v>1</v>
      </c>
      <c r="I461" s="2"/>
      <c r="J461" s="8">
        <f t="shared" si="325"/>
        <v>1</v>
      </c>
      <c r="K461" s="8">
        <f t="shared" si="326"/>
        <v>3.4</v>
      </c>
      <c r="L461" s="2">
        <v>5</v>
      </c>
      <c r="M461" s="2"/>
      <c r="N461" s="8">
        <f t="shared" si="327"/>
        <v>5</v>
      </c>
      <c r="O461" s="8">
        <f t="shared" si="328"/>
        <v>5000</v>
      </c>
      <c r="P461" s="8" t="str">
        <f t="shared" si="328"/>
        <v/>
      </c>
    </row>
    <row r="462" spans="1:16">
      <c r="A462" t="s">
        <v>137</v>
      </c>
      <c r="B462" s="20"/>
      <c r="C462" s="47" t="s">
        <v>42</v>
      </c>
      <c r="D462" s="47"/>
      <c r="E462" s="2"/>
      <c r="F462" s="2"/>
      <c r="G462" s="8">
        <f t="shared" si="324"/>
        <v>0</v>
      </c>
      <c r="H462" s="2"/>
      <c r="I462" s="2"/>
      <c r="J462" s="8">
        <f t="shared" si="325"/>
        <v>0</v>
      </c>
      <c r="K462" s="8">
        <f t="shared" si="326"/>
        <v>0</v>
      </c>
      <c r="L462" s="2"/>
      <c r="M462" s="2"/>
      <c r="N462" s="8">
        <f t="shared" si="327"/>
        <v>0</v>
      </c>
      <c r="O462" s="8" t="str">
        <f t="shared" si="328"/>
        <v/>
      </c>
      <c r="P462" s="8" t="str">
        <f t="shared" si="328"/>
        <v/>
      </c>
    </row>
    <row r="463" spans="1:16">
      <c r="A463" t="s">
        <v>137</v>
      </c>
      <c r="B463" s="20"/>
      <c r="C463" s="18" t="s">
        <v>43</v>
      </c>
      <c r="D463" s="19"/>
      <c r="E463" s="7">
        <f t="shared" ref="E463:N463" si="329">SUM(E459:E462)</f>
        <v>11.1</v>
      </c>
      <c r="F463" s="7">
        <f t="shared" si="329"/>
        <v>0</v>
      </c>
      <c r="G463" s="7">
        <f t="shared" si="329"/>
        <v>11.1</v>
      </c>
      <c r="H463" s="7">
        <f t="shared" si="329"/>
        <v>40</v>
      </c>
      <c r="I463" s="7">
        <f t="shared" si="329"/>
        <v>0</v>
      </c>
      <c r="J463" s="7">
        <f t="shared" si="329"/>
        <v>40</v>
      </c>
      <c r="K463" s="7">
        <f t="shared" si="329"/>
        <v>51.1</v>
      </c>
      <c r="L463" s="7">
        <f t="shared" si="329"/>
        <v>517</v>
      </c>
      <c r="M463" s="7">
        <f t="shared" si="329"/>
        <v>0</v>
      </c>
      <c r="N463" s="7">
        <f t="shared" si="329"/>
        <v>517</v>
      </c>
      <c r="O463" s="7">
        <f t="shared" si="328"/>
        <v>12925</v>
      </c>
      <c r="P463" s="7" t="str">
        <f t="shared" si="328"/>
        <v/>
      </c>
    </row>
    <row r="464" spans="1:16" ht="14.25" customHeight="1">
      <c r="A464" t="s">
        <v>137</v>
      </c>
      <c r="B464" s="20" t="s">
        <v>44</v>
      </c>
      <c r="C464" s="47" t="s">
        <v>45</v>
      </c>
      <c r="D464" s="47"/>
      <c r="E464" s="2">
        <v>1</v>
      </c>
      <c r="F464" s="2"/>
      <c r="G464" s="8">
        <f t="shared" ref="G464:G473" si="330">E464+F464</f>
        <v>1</v>
      </c>
      <c r="H464" s="2">
        <v>9.3000000000000007</v>
      </c>
      <c r="I464" s="2"/>
      <c r="J464" s="8">
        <f t="shared" ref="J464:J473" si="331">H464+I464</f>
        <v>9.3000000000000007</v>
      </c>
      <c r="K464" s="8">
        <f t="shared" ref="K464:K473" si="332">J464+G464</f>
        <v>10.3</v>
      </c>
      <c r="L464" s="2">
        <v>17</v>
      </c>
      <c r="M464" s="2"/>
      <c r="N464" s="8">
        <f t="shared" ref="N464:N473" si="333">L464+M464</f>
        <v>17</v>
      </c>
      <c r="O464" s="8">
        <f t="shared" si="328"/>
        <v>1827.96</v>
      </c>
      <c r="P464" s="8" t="str">
        <f t="shared" si="328"/>
        <v/>
      </c>
    </row>
    <row r="465" spans="1:16">
      <c r="A465" t="s">
        <v>137</v>
      </c>
      <c r="B465" s="20"/>
      <c r="C465" s="47" t="s">
        <v>46</v>
      </c>
      <c r="D465" s="47"/>
      <c r="E465" s="2">
        <v>3</v>
      </c>
      <c r="F465" s="2"/>
      <c r="G465" s="8">
        <f t="shared" si="330"/>
        <v>3</v>
      </c>
      <c r="H465" s="2">
        <v>16</v>
      </c>
      <c r="I465" s="2"/>
      <c r="J465" s="8">
        <f t="shared" si="331"/>
        <v>16</v>
      </c>
      <c r="K465" s="8">
        <f t="shared" si="332"/>
        <v>19</v>
      </c>
      <c r="L465" s="2">
        <v>42.5</v>
      </c>
      <c r="M465" s="2"/>
      <c r="N465" s="8">
        <f t="shared" si="333"/>
        <v>42.5</v>
      </c>
      <c r="O465" s="8">
        <f t="shared" si="328"/>
        <v>2656.25</v>
      </c>
      <c r="P465" s="8" t="str">
        <f t="shared" si="328"/>
        <v/>
      </c>
    </row>
    <row r="466" spans="1:16">
      <c r="A466" t="s">
        <v>137</v>
      </c>
      <c r="B466" s="20"/>
      <c r="C466" s="47" t="s">
        <v>47</v>
      </c>
      <c r="D466" s="47"/>
      <c r="E466" s="2">
        <v>1</v>
      </c>
      <c r="F466" s="2"/>
      <c r="G466" s="8">
        <f t="shared" si="330"/>
        <v>1</v>
      </c>
      <c r="H466" s="2">
        <v>0.2</v>
      </c>
      <c r="I466" s="2"/>
      <c r="J466" s="8">
        <f t="shared" si="331"/>
        <v>0.2</v>
      </c>
      <c r="K466" s="8">
        <f t="shared" si="332"/>
        <v>1.2</v>
      </c>
      <c r="L466" s="2">
        <v>1</v>
      </c>
      <c r="M466" s="2"/>
      <c r="N466" s="8">
        <f t="shared" si="333"/>
        <v>1</v>
      </c>
      <c r="O466" s="8">
        <f t="shared" si="328"/>
        <v>5000</v>
      </c>
      <c r="P466" s="8" t="str">
        <f t="shared" si="328"/>
        <v/>
      </c>
    </row>
    <row r="467" spans="1:16">
      <c r="A467" t="s">
        <v>137</v>
      </c>
      <c r="B467" s="20"/>
      <c r="C467" s="47" t="s">
        <v>48</v>
      </c>
      <c r="D467" s="47"/>
      <c r="E467" s="2">
        <v>4</v>
      </c>
      <c r="F467" s="2"/>
      <c r="G467" s="8">
        <f t="shared" si="330"/>
        <v>4</v>
      </c>
      <c r="H467" s="2">
        <v>8</v>
      </c>
      <c r="I467" s="2"/>
      <c r="J467" s="8">
        <f t="shared" si="331"/>
        <v>8</v>
      </c>
      <c r="K467" s="8">
        <f t="shared" si="332"/>
        <v>12</v>
      </c>
      <c r="L467" s="2">
        <v>30</v>
      </c>
      <c r="M467" s="2"/>
      <c r="N467" s="8">
        <f t="shared" si="333"/>
        <v>30</v>
      </c>
      <c r="O467" s="8">
        <f t="shared" si="328"/>
        <v>3750</v>
      </c>
      <c r="P467" s="8" t="str">
        <f t="shared" si="328"/>
        <v/>
      </c>
    </row>
    <row r="468" spans="1:16">
      <c r="A468" t="s">
        <v>137</v>
      </c>
      <c r="B468" s="20"/>
      <c r="C468" s="47" t="s">
        <v>49</v>
      </c>
      <c r="D468" s="47"/>
      <c r="E468" s="2">
        <v>2</v>
      </c>
      <c r="F468" s="2"/>
      <c r="G468" s="8">
        <f t="shared" si="330"/>
        <v>2</v>
      </c>
      <c r="H468" s="2">
        <v>14</v>
      </c>
      <c r="I468" s="2"/>
      <c r="J468" s="8">
        <f t="shared" si="331"/>
        <v>14</v>
      </c>
      <c r="K468" s="8">
        <f t="shared" si="332"/>
        <v>16</v>
      </c>
      <c r="L468" s="2">
        <v>120</v>
      </c>
      <c r="M468" s="2"/>
      <c r="N468" s="8">
        <f t="shared" si="333"/>
        <v>120</v>
      </c>
      <c r="O468" s="8">
        <f t="shared" si="328"/>
        <v>8571.43</v>
      </c>
      <c r="P468" s="8" t="str">
        <f t="shared" si="328"/>
        <v/>
      </c>
    </row>
    <row r="469" spans="1:16">
      <c r="A469" t="s">
        <v>137</v>
      </c>
      <c r="B469" s="20"/>
      <c r="C469" s="47" t="s">
        <v>50</v>
      </c>
      <c r="D469" s="47"/>
      <c r="E469" s="2"/>
      <c r="F469" s="2"/>
      <c r="G469" s="8">
        <f t="shared" si="330"/>
        <v>0</v>
      </c>
      <c r="H469" s="2"/>
      <c r="I469" s="2"/>
      <c r="J469" s="8">
        <f t="shared" si="331"/>
        <v>0</v>
      </c>
      <c r="K469" s="8">
        <f t="shared" si="332"/>
        <v>0</v>
      </c>
      <c r="L469" s="2"/>
      <c r="M469" s="2"/>
      <c r="N469" s="8">
        <f t="shared" si="333"/>
        <v>0</v>
      </c>
      <c r="O469" s="8" t="str">
        <f t="shared" si="328"/>
        <v/>
      </c>
      <c r="P469" s="8" t="str">
        <f t="shared" si="328"/>
        <v/>
      </c>
    </row>
    <row r="470" spans="1:16">
      <c r="A470" t="s">
        <v>137</v>
      </c>
      <c r="B470" s="20"/>
      <c r="C470" s="47" t="s">
        <v>51</v>
      </c>
      <c r="D470" s="47"/>
      <c r="E470" s="2">
        <v>8.5</v>
      </c>
      <c r="F470" s="2"/>
      <c r="G470" s="8">
        <f t="shared" si="330"/>
        <v>8.5</v>
      </c>
      <c r="H470" s="2">
        <v>64</v>
      </c>
      <c r="I470" s="2"/>
      <c r="J470" s="8">
        <f t="shared" si="331"/>
        <v>64</v>
      </c>
      <c r="K470" s="8">
        <f t="shared" si="332"/>
        <v>72.5</v>
      </c>
      <c r="L470" s="2">
        <v>138</v>
      </c>
      <c r="M470" s="2"/>
      <c r="N470" s="8">
        <f t="shared" si="333"/>
        <v>138</v>
      </c>
      <c r="O470" s="8">
        <f t="shared" si="328"/>
        <v>2156.25</v>
      </c>
      <c r="P470" s="8" t="str">
        <f t="shared" si="328"/>
        <v/>
      </c>
    </row>
    <row r="471" spans="1:16">
      <c r="A471" t="s">
        <v>137</v>
      </c>
      <c r="B471" s="20"/>
      <c r="C471" s="47" t="s">
        <v>52</v>
      </c>
      <c r="D471" s="47"/>
      <c r="E471" s="2">
        <v>1</v>
      </c>
      <c r="F471" s="2"/>
      <c r="G471" s="8">
        <f t="shared" si="330"/>
        <v>1</v>
      </c>
      <c r="H471" s="2"/>
      <c r="I471" s="2"/>
      <c r="J471" s="8">
        <f t="shared" si="331"/>
        <v>0</v>
      </c>
      <c r="K471" s="8">
        <f t="shared" si="332"/>
        <v>1</v>
      </c>
      <c r="L471" s="2"/>
      <c r="M471" s="2"/>
      <c r="N471" s="8">
        <f t="shared" si="333"/>
        <v>0</v>
      </c>
      <c r="O471" s="8" t="str">
        <f t="shared" si="328"/>
        <v/>
      </c>
      <c r="P471" s="8" t="str">
        <f t="shared" si="328"/>
        <v/>
      </c>
    </row>
    <row r="472" spans="1:16">
      <c r="A472" t="s">
        <v>137</v>
      </c>
      <c r="B472" s="20"/>
      <c r="C472" s="47" t="s">
        <v>53</v>
      </c>
      <c r="D472" s="47"/>
      <c r="E472" s="2"/>
      <c r="F472" s="2"/>
      <c r="G472" s="8">
        <f t="shared" si="330"/>
        <v>0</v>
      </c>
      <c r="H472" s="2"/>
      <c r="I472" s="2"/>
      <c r="J472" s="8">
        <f t="shared" si="331"/>
        <v>0</v>
      </c>
      <c r="K472" s="8">
        <f t="shared" si="332"/>
        <v>0</v>
      </c>
      <c r="L472" s="2"/>
      <c r="M472" s="2"/>
      <c r="N472" s="8">
        <f t="shared" si="333"/>
        <v>0</v>
      </c>
      <c r="O472" s="8" t="str">
        <f t="shared" si="328"/>
        <v/>
      </c>
      <c r="P472" s="8" t="str">
        <f t="shared" si="328"/>
        <v/>
      </c>
    </row>
    <row r="473" spans="1:16">
      <c r="A473" t="s">
        <v>137</v>
      </c>
      <c r="B473" s="20"/>
      <c r="C473" s="47" t="s">
        <v>54</v>
      </c>
      <c r="D473" s="47"/>
      <c r="E473" s="2"/>
      <c r="F473" s="2"/>
      <c r="G473" s="8">
        <f t="shared" si="330"/>
        <v>0</v>
      </c>
      <c r="H473" s="2"/>
      <c r="I473" s="2"/>
      <c r="J473" s="8">
        <f t="shared" si="331"/>
        <v>0</v>
      </c>
      <c r="K473" s="8">
        <f t="shared" si="332"/>
        <v>0</v>
      </c>
      <c r="L473" s="2"/>
      <c r="M473" s="2"/>
      <c r="N473" s="8">
        <f t="shared" si="333"/>
        <v>0</v>
      </c>
      <c r="O473" s="8" t="str">
        <f t="shared" si="328"/>
        <v/>
      </c>
      <c r="P473" s="8" t="str">
        <f t="shared" si="328"/>
        <v/>
      </c>
    </row>
    <row r="474" spans="1:16">
      <c r="A474" t="s">
        <v>137</v>
      </c>
      <c r="B474" s="20"/>
      <c r="C474" s="18" t="s">
        <v>55</v>
      </c>
      <c r="D474" s="19"/>
      <c r="E474" s="7">
        <f t="shared" ref="E474:N474" si="334">SUM(E464:E473)</f>
        <v>20.5</v>
      </c>
      <c r="F474" s="7">
        <f t="shared" si="334"/>
        <v>0</v>
      </c>
      <c r="G474" s="7">
        <f t="shared" si="334"/>
        <v>20.5</v>
      </c>
      <c r="H474" s="7">
        <f t="shared" si="334"/>
        <v>111.5</v>
      </c>
      <c r="I474" s="7">
        <f t="shared" si="334"/>
        <v>0</v>
      </c>
      <c r="J474" s="7">
        <f t="shared" si="334"/>
        <v>111.5</v>
      </c>
      <c r="K474" s="7">
        <f t="shared" si="334"/>
        <v>132</v>
      </c>
      <c r="L474" s="7">
        <f t="shared" si="334"/>
        <v>348.5</v>
      </c>
      <c r="M474" s="7">
        <f t="shared" si="334"/>
        <v>0</v>
      </c>
      <c r="N474" s="7">
        <f t="shared" si="334"/>
        <v>348.5</v>
      </c>
      <c r="O474" s="7">
        <f t="shared" si="328"/>
        <v>3125.56</v>
      </c>
      <c r="P474" s="7" t="str">
        <f t="shared" si="328"/>
        <v/>
      </c>
    </row>
    <row r="475" spans="1:16" ht="14.25" customHeight="1">
      <c r="A475" t="s">
        <v>137</v>
      </c>
      <c r="B475" s="20" t="s">
        <v>56</v>
      </c>
      <c r="C475" s="47" t="s">
        <v>57</v>
      </c>
      <c r="D475" s="47"/>
      <c r="E475" s="2">
        <v>6</v>
      </c>
      <c r="F475" s="2"/>
      <c r="G475" s="8">
        <f t="shared" ref="G475:G479" si="335">E475+F475</f>
        <v>6</v>
      </c>
      <c r="H475" s="2">
        <v>260</v>
      </c>
      <c r="I475" s="2"/>
      <c r="J475" s="8">
        <f t="shared" ref="J475:J479" si="336">H475+I475</f>
        <v>260</v>
      </c>
      <c r="K475" s="8">
        <f t="shared" ref="K475:K479" si="337">J475+G475</f>
        <v>266</v>
      </c>
      <c r="L475" s="2">
        <v>2240</v>
      </c>
      <c r="M475" s="2"/>
      <c r="N475" s="8">
        <f t="shared" ref="N475:N479" si="338">L475+M475</f>
        <v>2240</v>
      </c>
      <c r="O475" s="8">
        <f t="shared" ref="O475:P546" si="339">IF(H475&gt;0,ROUND(L475/H475*1000,2),"")</f>
        <v>8615.3799999999992</v>
      </c>
      <c r="P475" s="8" t="str">
        <f t="shared" si="339"/>
        <v/>
      </c>
    </row>
    <row r="476" spans="1:16">
      <c r="A476" t="s">
        <v>137</v>
      </c>
      <c r="B476" s="20"/>
      <c r="C476" s="47" t="s">
        <v>58</v>
      </c>
      <c r="D476" s="47"/>
      <c r="E476" s="2"/>
      <c r="F476" s="2"/>
      <c r="G476" s="8">
        <f t="shared" si="335"/>
        <v>0</v>
      </c>
      <c r="H476" s="2"/>
      <c r="I476" s="2"/>
      <c r="J476" s="8">
        <f t="shared" si="336"/>
        <v>0</v>
      </c>
      <c r="K476" s="8">
        <f t="shared" si="337"/>
        <v>0</v>
      </c>
      <c r="L476" s="2"/>
      <c r="M476" s="2"/>
      <c r="N476" s="8">
        <f t="shared" si="338"/>
        <v>0</v>
      </c>
      <c r="O476" s="8" t="str">
        <f t="shared" si="339"/>
        <v/>
      </c>
      <c r="P476" s="8" t="str">
        <f t="shared" si="339"/>
        <v/>
      </c>
    </row>
    <row r="477" spans="1:16">
      <c r="A477" t="s">
        <v>137</v>
      </c>
      <c r="B477" s="20"/>
      <c r="C477" s="47" t="s">
        <v>59</v>
      </c>
      <c r="D477" s="47"/>
      <c r="E477" s="2"/>
      <c r="F477" s="2"/>
      <c r="G477" s="8">
        <f t="shared" si="335"/>
        <v>0</v>
      </c>
      <c r="H477" s="2"/>
      <c r="I477" s="2"/>
      <c r="J477" s="8">
        <f t="shared" si="336"/>
        <v>0</v>
      </c>
      <c r="K477" s="8">
        <f t="shared" si="337"/>
        <v>0</v>
      </c>
      <c r="L477" s="2"/>
      <c r="M477" s="2"/>
      <c r="N477" s="8">
        <f t="shared" si="338"/>
        <v>0</v>
      </c>
      <c r="O477" s="8" t="str">
        <f t="shared" si="339"/>
        <v/>
      </c>
      <c r="P477" s="8" t="str">
        <f t="shared" si="339"/>
        <v/>
      </c>
    </row>
    <row r="478" spans="1:16">
      <c r="A478" t="s">
        <v>137</v>
      </c>
      <c r="B478" s="20"/>
      <c r="C478" s="47" t="s">
        <v>60</v>
      </c>
      <c r="D478" s="47"/>
      <c r="E478" s="2"/>
      <c r="F478" s="2"/>
      <c r="G478" s="8">
        <f t="shared" si="335"/>
        <v>0</v>
      </c>
      <c r="H478" s="2"/>
      <c r="I478" s="2"/>
      <c r="J478" s="8">
        <f t="shared" si="336"/>
        <v>0</v>
      </c>
      <c r="K478" s="8">
        <f t="shared" si="337"/>
        <v>0</v>
      </c>
      <c r="L478" s="2"/>
      <c r="M478" s="2"/>
      <c r="N478" s="8">
        <f t="shared" si="338"/>
        <v>0</v>
      </c>
      <c r="O478" s="8" t="str">
        <f t="shared" si="339"/>
        <v/>
      </c>
      <c r="P478" s="8" t="str">
        <f t="shared" si="339"/>
        <v/>
      </c>
    </row>
    <row r="479" spans="1:16">
      <c r="A479" t="s">
        <v>137</v>
      </c>
      <c r="B479" s="20"/>
      <c r="C479" s="47" t="s">
        <v>61</v>
      </c>
      <c r="D479" s="47"/>
      <c r="E479" s="2"/>
      <c r="F479" s="2"/>
      <c r="G479" s="8">
        <f t="shared" si="335"/>
        <v>0</v>
      </c>
      <c r="H479" s="2"/>
      <c r="I479" s="2"/>
      <c r="J479" s="8">
        <f t="shared" si="336"/>
        <v>0</v>
      </c>
      <c r="K479" s="8">
        <f t="shared" si="337"/>
        <v>0</v>
      </c>
      <c r="L479" s="2"/>
      <c r="M479" s="2"/>
      <c r="N479" s="8">
        <f t="shared" si="338"/>
        <v>0</v>
      </c>
      <c r="O479" s="8" t="str">
        <f t="shared" si="339"/>
        <v/>
      </c>
      <c r="P479" s="8" t="str">
        <f t="shared" si="339"/>
        <v/>
      </c>
    </row>
    <row r="480" spans="1:16">
      <c r="A480" t="s">
        <v>137</v>
      </c>
      <c r="B480" s="20"/>
      <c r="C480" s="18" t="s">
        <v>62</v>
      </c>
      <c r="D480" s="19"/>
      <c r="E480" s="7">
        <f t="shared" ref="E480:N480" si="340">SUM(E475:E479)</f>
        <v>6</v>
      </c>
      <c r="F480" s="7">
        <f t="shared" si="340"/>
        <v>0</v>
      </c>
      <c r="G480" s="7">
        <f t="shared" si="340"/>
        <v>6</v>
      </c>
      <c r="H480" s="7">
        <f t="shared" si="340"/>
        <v>260</v>
      </c>
      <c r="I480" s="7">
        <f t="shared" si="340"/>
        <v>0</v>
      </c>
      <c r="J480" s="7">
        <f t="shared" si="340"/>
        <v>260</v>
      </c>
      <c r="K480" s="7">
        <f t="shared" si="340"/>
        <v>266</v>
      </c>
      <c r="L480" s="7">
        <f t="shared" si="340"/>
        <v>2240</v>
      </c>
      <c r="M480" s="7">
        <f t="shared" si="340"/>
        <v>0</v>
      </c>
      <c r="N480" s="7">
        <f t="shared" si="340"/>
        <v>2240</v>
      </c>
      <c r="O480" s="7">
        <f t="shared" si="339"/>
        <v>8615.3799999999992</v>
      </c>
      <c r="P480" s="7" t="str">
        <f t="shared" si="339"/>
        <v/>
      </c>
    </row>
    <row r="481" spans="1:16" ht="14.25" customHeight="1">
      <c r="A481" t="s">
        <v>137</v>
      </c>
      <c r="B481" s="20" t="s">
        <v>63</v>
      </c>
      <c r="C481" s="47" t="s">
        <v>64</v>
      </c>
      <c r="D481" s="47"/>
      <c r="E481" s="2"/>
      <c r="F481" s="2"/>
      <c r="G481" s="8">
        <f t="shared" ref="G481:G487" si="341">E481+F481</f>
        <v>0</v>
      </c>
      <c r="H481" s="2"/>
      <c r="I481" s="2"/>
      <c r="J481" s="8">
        <f t="shared" ref="J481:J487" si="342">H481+I481</f>
        <v>0</v>
      </c>
      <c r="K481" s="8">
        <f t="shared" ref="K481:K487" si="343">J481+G481</f>
        <v>0</v>
      </c>
      <c r="L481" s="2"/>
      <c r="M481" s="2"/>
      <c r="N481" s="8">
        <f t="shared" ref="N481:N487" si="344">L481+M481</f>
        <v>0</v>
      </c>
      <c r="O481" s="8" t="str">
        <f t="shared" si="339"/>
        <v/>
      </c>
      <c r="P481" s="8" t="str">
        <f t="shared" si="339"/>
        <v/>
      </c>
    </row>
    <row r="482" spans="1:16">
      <c r="A482" t="s">
        <v>137</v>
      </c>
      <c r="B482" s="20"/>
      <c r="C482" s="47" t="s">
        <v>65</v>
      </c>
      <c r="D482" s="47"/>
      <c r="E482" s="2">
        <v>14</v>
      </c>
      <c r="F482" s="2">
        <v>132</v>
      </c>
      <c r="G482" s="8">
        <f t="shared" si="341"/>
        <v>146</v>
      </c>
      <c r="H482" s="2">
        <v>285</v>
      </c>
      <c r="I482" s="2">
        <v>347</v>
      </c>
      <c r="J482" s="8">
        <f t="shared" si="342"/>
        <v>632</v>
      </c>
      <c r="K482" s="8">
        <f t="shared" si="343"/>
        <v>778</v>
      </c>
      <c r="L482" s="2">
        <v>891</v>
      </c>
      <c r="M482" s="2">
        <v>480</v>
      </c>
      <c r="N482" s="8">
        <f t="shared" si="344"/>
        <v>1371</v>
      </c>
      <c r="O482" s="8">
        <f t="shared" si="339"/>
        <v>3126.32</v>
      </c>
      <c r="P482" s="8">
        <f t="shared" si="339"/>
        <v>1383.29</v>
      </c>
    </row>
    <row r="483" spans="1:16">
      <c r="A483" t="s">
        <v>137</v>
      </c>
      <c r="B483" s="20"/>
      <c r="C483" s="47" t="s">
        <v>66</v>
      </c>
      <c r="D483" s="47"/>
      <c r="E483" s="2">
        <v>11</v>
      </c>
      <c r="F483" s="2"/>
      <c r="G483" s="8">
        <f t="shared" si="341"/>
        <v>11</v>
      </c>
      <c r="H483" s="2">
        <v>72</v>
      </c>
      <c r="I483" s="2"/>
      <c r="J483" s="8">
        <f t="shared" si="342"/>
        <v>72</v>
      </c>
      <c r="K483" s="8">
        <f t="shared" si="343"/>
        <v>83</v>
      </c>
      <c r="L483" s="2">
        <v>290</v>
      </c>
      <c r="M483" s="2"/>
      <c r="N483" s="8">
        <f t="shared" si="344"/>
        <v>290</v>
      </c>
      <c r="O483" s="8">
        <f t="shared" si="339"/>
        <v>4027.78</v>
      </c>
      <c r="P483" s="8" t="str">
        <f t="shared" si="339"/>
        <v/>
      </c>
    </row>
    <row r="484" spans="1:16">
      <c r="A484" t="s">
        <v>137</v>
      </c>
      <c r="B484" s="20"/>
      <c r="C484" s="47" t="s">
        <v>67</v>
      </c>
      <c r="D484" s="47"/>
      <c r="E484" s="2"/>
      <c r="F484" s="2"/>
      <c r="G484" s="8">
        <f t="shared" si="341"/>
        <v>0</v>
      </c>
      <c r="H484" s="2"/>
      <c r="I484" s="2"/>
      <c r="J484" s="8">
        <f t="shared" si="342"/>
        <v>0</v>
      </c>
      <c r="K484" s="8">
        <f t="shared" si="343"/>
        <v>0</v>
      </c>
      <c r="L484" s="2"/>
      <c r="M484" s="2"/>
      <c r="N484" s="8">
        <f t="shared" si="344"/>
        <v>0</v>
      </c>
      <c r="O484" s="8" t="str">
        <f t="shared" si="339"/>
        <v/>
      </c>
      <c r="P484" s="8" t="str">
        <f t="shared" si="339"/>
        <v/>
      </c>
    </row>
    <row r="485" spans="1:16">
      <c r="A485" t="s">
        <v>137</v>
      </c>
      <c r="B485" s="20"/>
      <c r="C485" s="47" t="s">
        <v>68</v>
      </c>
      <c r="D485" s="47"/>
      <c r="E485" s="2"/>
      <c r="F485" s="2"/>
      <c r="G485" s="8">
        <f t="shared" si="341"/>
        <v>0</v>
      </c>
      <c r="H485" s="2"/>
      <c r="I485" s="2"/>
      <c r="J485" s="8">
        <f t="shared" si="342"/>
        <v>0</v>
      </c>
      <c r="K485" s="8">
        <f t="shared" si="343"/>
        <v>0</v>
      </c>
      <c r="L485" s="2"/>
      <c r="M485" s="2"/>
      <c r="N485" s="8">
        <f t="shared" si="344"/>
        <v>0</v>
      </c>
      <c r="O485" s="8" t="str">
        <f t="shared" si="339"/>
        <v/>
      </c>
      <c r="P485" s="8" t="str">
        <f t="shared" si="339"/>
        <v/>
      </c>
    </row>
    <row r="486" spans="1:16">
      <c r="A486" t="s">
        <v>137</v>
      </c>
      <c r="B486" s="20"/>
      <c r="C486" s="47" t="s">
        <v>69</v>
      </c>
      <c r="D486" s="47"/>
      <c r="E486" s="2"/>
      <c r="F486" s="2"/>
      <c r="G486" s="8">
        <f t="shared" si="341"/>
        <v>0</v>
      </c>
      <c r="H486" s="2"/>
      <c r="I486" s="2"/>
      <c r="J486" s="8">
        <f t="shared" si="342"/>
        <v>0</v>
      </c>
      <c r="K486" s="8">
        <f t="shared" si="343"/>
        <v>0</v>
      </c>
      <c r="L486" s="2"/>
      <c r="M486" s="2"/>
      <c r="N486" s="8">
        <f t="shared" si="344"/>
        <v>0</v>
      </c>
      <c r="O486" s="8" t="str">
        <f t="shared" si="339"/>
        <v/>
      </c>
      <c r="P486" s="8" t="str">
        <f t="shared" si="339"/>
        <v/>
      </c>
    </row>
    <row r="487" spans="1:16">
      <c r="A487" t="s">
        <v>137</v>
      </c>
      <c r="B487" s="20"/>
      <c r="C487" s="47" t="s">
        <v>70</v>
      </c>
      <c r="D487" s="47"/>
      <c r="E487" s="2"/>
      <c r="F487" s="2"/>
      <c r="G487" s="8">
        <f t="shared" si="341"/>
        <v>0</v>
      </c>
      <c r="H487" s="2"/>
      <c r="I487" s="2"/>
      <c r="J487" s="8">
        <f t="shared" si="342"/>
        <v>0</v>
      </c>
      <c r="K487" s="8">
        <f t="shared" si="343"/>
        <v>0</v>
      </c>
      <c r="L487" s="2"/>
      <c r="M487" s="2"/>
      <c r="N487" s="8">
        <f t="shared" si="344"/>
        <v>0</v>
      </c>
      <c r="O487" s="8" t="str">
        <f t="shared" si="339"/>
        <v/>
      </c>
      <c r="P487" s="8" t="str">
        <f t="shared" si="339"/>
        <v/>
      </c>
    </row>
    <row r="488" spans="1:16">
      <c r="A488" t="s">
        <v>137</v>
      </c>
      <c r="B488" s="20"/>
      <c r="C488" s="18" t="s">
        <v>71</v>
      </c>
      <c r="D488" s="19"/>
      <c r="E488" s="7">
        <f t="shared" ref="E488:M488" si="345">SUM(E481:E487)</f>
        <v>25</v>
      </c>
      <c r="F488" s="7">
        <f t="shared" si="345"/>
        <v>132</v>
      </c>
      <c r="G488" s="7">
        <f t="shared" si="345"/>
        <v>157</v>
      </c>
      <c r="H488" s="7">
        <f t="shared" si="345"/>
        <v>357</v>
      </c>
      <c r="I488" s="7">
        <f t="shared" si="345"/>
        <v>347</v>
      </c>
      <c r="J488" s="7">
        <f t="shared" si="345"/>
        <v>704</v>
      </c>
      <c r="K488" s="7">
        <f t="shared" si="345"/>
        <v>861</v>
      </c>
      <c r="L488" s="7">
        <f t="shared" si="345"/>
        <v>1181</v>
      </c>
      <c r="M488" s="7">
        <f t="shared" si="345"/>
        <v>480</v>
      </c>
      <c r="N488" s="7">
        <f>SUM(N481:N487)</f>
        <v>1661</v>
      </c>
      <c r="O488" s="7">
        <f t="shared" si="339"/>
        <v>3308.12</v>
      </c>
      <c r="P488" s="7">
        <f t="shared" si="339"/>
        <v>1383.29</v>
      </c>
    </row>
    <row r="489" spans="1:16" ht="14.25" customHeight="1">
      <c r="A489" t="s">
        <v>137</v>
      </c>
      <c r="B489" s="20" t="s">
        <v>72</v>
      </c>
      <c r="C489" s="47" t="s">
        <v>73</v>
      </c>
      <c r="D489" s="47"/>
      <c r="E489" s="2"/>
      <c r="F489" s="2"/>
      <c r="G489" s="8">
        <f t="shared" ref="G489:G495" si="346">E489+F489</f>
        <v>0</v>
      </c>
      <c r="H489" s="2"/>
      <c r="I489" s="2"/>
      <c r="J489" s="8">
        <f t="shared" ref="J489:J495" si="347">H489+I489</f>
        <v>0</v>
      </c>
      <c r="K489" s="8">
        <f t="shared" ref="K489:K495" si="348">J489+G489</f>
        <v>0</v>
      </c>
      <c r="L489" s="2"/>
      <c r="M489" s="2"/>
      <c r="N489" s="8">
        <f t="shared" ref="N489:N495" si="349">L489+M489</f>
        <v>0</v>
      </c>
      <c r="O489" s="8" t="str">
        <f t="shared" si="339"/>
        <v/>
      </c>
      <c r="P489" s="8" t="str">
        <f t="shared" si="339"/>
        <v/>
      </c>
    </row>
    <row r="490" spans="1:16">
      <c r="A490" t="s">
        <v>137</v>
      </c>
      <c r="B490" s="20"/>
      <c r="C490" s="47" t="s">
        <v>74</v>
      </c>
      <c r="D490" s="47"/>
      <c r="E490" s="2">
        <v>0.1</v>
      </c>
      <c r="F490" s="2"/>
      <c r="G490" s="8">
        <f t="shared" si="346"/>
        <v>0.1</v>
      </c>
      <c r="H490" s="2"/>
      <c r="I490" s="2"/>
      <c r="J490" s="8">
        <f t="shared" si="347"/>
        <v>0</v>
      </c>
      <c r="K490" s="8">
        <f t="shared" si="348"/>
        <v>0.1</v>
      </c>
      <c r="L490" s="2"/>
      <c r="M490" s="2"/>
      <c r="N490" s="8">
        <f t="shared" si="349"/>
        <v>0</v>
      </c>
      <c r="O490" s="8" t="str">
        <f t="shared" si="339"/>
        <v/>
      </c>
      <c r="P490" s="8" t="str">
        <f t="shared" si="339"/>
        <v/>
      </c>
    </row>
    <row r="491" spans="1:16">
      <c r="A491" t="s">
        <v>137</v>
      </c>
      <c r="B491" s="20"/>
      <c r="C491" s="47" t="s">
        <v>75</v>
      </c>
      <c r="D491" s="47"/>
      <c r="E491" s="2"/>
      <c r="F491" s="2"/>
      <c r="G491" s="8">
        <f t="shared" si="346"/>
        <v>0</v>
      </c>
      <c r="H491" s="2"/>
      <c r="I491" s="2"/>
      <c r="J491" s="8">
        <f t="shared" si="347"/>
        <v>0</v>
      </c>
      <c r="K491" s="8">
        <f t="shared" si="348"/>
        <v>0</v>
      </c>
      <c r="L491" s="2"/>
      <c r="M491" s="2"/>
      <c r="N491" s="8">
        <f t="shared" si="349"/>
        <v>0</v>
      </c>
      <c r="O491" s="8" t="str">
        <f t="shared" si="339"/>
        <v/>
      </c>
      <c r="P491" s="8" t="str">
        <f t="shared" si="339"/>
        <v/>
      </c>
    </row>
    <row r="492" spans="1:16">
      <c r="A492" t="s">
        <v>137</v>
      </c>
      <c r="B492" s="20"/>
      <c r="C492" s="47" t="s">
        <v>76</v>
      </c>
      <c r="D492" s="47"/>
      <c r="E492" s="2"/>
      <c r="F492" s="2"/>
      <c r="G492" s="8">
        <f t="shared" si="346"/>
        <v>0</v>
      </c>
      <c r="H492" s="2"/>
      <c r="I492" s="2"/>
      <c r="J492" s="8">
        <f t="shared" si="347"/>
        <v>0</v>
      </c>
      <c r="K492" s="8">
        <f t="shared" si="348"/>
        <v>0</v>
      </c>
      <c r="L492" s="2"/>
      <c r="M492" s="2"/>
      <c r="N492" s="8">
        <f t="shared" si="349"/>
        <v>0</v>
      </c>
      <c r="O492" s="8" t="str">
        <f t="shared" si="339"/>
        <v/>
      </c>
      <c r="P492" s="8" t="str">
        <f t="shared" si="339"/>
        <v/>
      </c>
    </row>
    <row r="493" spans="1:16">
      <c r="A493" t="s">
        <v>137</v>
      </c>
      <c r="B493" s="20"/>
      <c r="C493" s="47" t="s">
        <v>77</v>
      </c>
      <c r="D493" s="47"/>
      <c r="E493" s="2"/>
      <c r="F493" s="2"/>
      <c r="G493" s="8">
        <f t="shared" si="346"/>
        <v>0</v>
      </c>
      <c r="H493" s="2"/>
      <c r="I493" s="2"/>
      <c r="J493" s="8">
        <f t="shared" si="347"/>
        <v>0</v>
      </c>
      <c r="K493" s="8">
        <f t="shared" si="348"/>
        <v>0</v>
      </c>
      <c r="L493" s="2"/>
      <c r="M493" s="2"/>
      <c r="N493" s="8">
        <f t="shared" si="349"/>
        <v>0</v>
      </c>
      <c r="O493" s="8" t="str">
        <f t="shared" si="339"/>
        <v/>
      </c>
      <c r="P493" s="8" t="str">
        <f t="shared" si="339"/>
        <v/>
      </c>
    </row>
    <row r="494" spans="1:16">
      <c r="A494" t="s">
        <v>137</v>
      </c>
      <c r="B494" s="20"/>
      <c r="C494" s="47" t="s">
        <v>78</v>
      </c>
      <c r="D494" s="47"/>
      <c r="E494" s="2"/>
      <c r="F494" s="2"/>
      <c r="G494" s="8">
        <f t="shared" si="346"/>
        <v>0</v>
      </c>
      <c r="H494" s="2"/>
      <c r="I494" s="2"/>
      <c r="J494" s="8">
        <f t="shared" si="347"/>
        <v>0</v>
      </c>
      <c r="K494" s="8">
        <f t="shared" si="348"/>
        <v>0</v>
      </c>
      <c r="L494" s="2"/>
      <c r="M494" s="2"/>
      <c r="N494" s="8">
        <f t="shared" si="349"/>
        <v>0</v>
      </c>
      <c r="O494" s="8" t="str">
        <f t="shared" si="339"/>
        <v/>
      </c>
      <c r="P494" s="8" t="str">
        <f t="shared" si="339"/>
        <v/>
      </c>
    </row>
    <row r="495" spans="1:16">
      <c r="A495" t="s">
        <v>137</v>
      </c>
      <c r="B495" s="20"/>
      <c r="C495" s="47" t="s">
        <v>79</v>
      </c>
      <c r="D495" s="47"/>
      <c r="E495" s="2"/>
      <c r="F495" s="2"/>
      <c r="G495" s="8">
        <f t="shared" si="346"/>
        <v>0</v>
      </c>
      <c r="H495" s="2"/>
      <c r="I495" s="2"/>
      <c r="J495" s="8">
        <f t="shared" si="347"/>
        <v>0</v>
      </c>
      <c r="K495" s="8">
        <f t="shared" si="348"/>
        <v>0</v>
      </c>
      <c r="L495" s="2"/>
      <c r="M495" s="2"/>
      <c r="N495" s="8">
        <f t="shared" si="349"/>
        <v>0</v>
      </c>
      <c r="O495" s="8" t="str">
        <f t="shared" si="339"/>
        <v/>
      </c>
      <c r="P495" s="8" t="str">
        <f t="shared" si="339"/>
        <v/>
      </c>
    </row>
    <row r="496" spans="1:16">
      <c r="A496" t="s">
        <v>137</v>
      </c>
      <c r="B496" s="20"/>
      <c r="C496" s="18" t="s">
        <v>80</v>
      </c>
      <c r="D496" s="19"/>
      <c r="E496" s="7">
        <f t="shared" ref="E496:M496" si="350">SUM(E489:E495)</f>
        <v>0.1</v>
      </c>
      <c r="F496" s="7">
        <f t="shared" si="350"/>
        <v>0</v>
      </c>
      <c r="G496" s="7">
        <f t="shared" si="350"/>
        <v>0.1</v>
      </c>
      <c r="H496" s="7">
        <f t="shared" si="350"/>
        <v>0</v>
      </c>
      <c r="I496" s="7">
        <f t="shared" si="350"/>
        <v>0</v>
      </c>
      <c r="J496" s="7">
        <f t="shared" si="350"/>
        <v>0</v>
      </c>
      <c r="K496" s="7">
        <f t="shared" si="350"/>
        <v>0.1</v>
      </c>
      <c r="L496" s="7">
        <f t="shared" si="350"/>
        <v>0</v>
      </c>
      <c r="M496" s="7">
        <f t="shared" si="350"/>
        <v>0</v>
      </c>
      <c r="N496" s="7">
        <f>SUM(N489:N495)</f>
        <v>0</v>
      </c>
      <c r="O496" s="7" t="str">
        <f t="shared" si="339"/>
        <v/>
      </c>
      <c r="P496" s="7" t="str">
        <f t="shared" si="339"/>
        <v/>
      </c>
    </row>
    <row r="497" spans="1:16" ht="14.25" customHeight="1">
      <c r="A497" t="s">
        <v>137</v>
      </c>
      <c r="B497" s="20" t="s">
        <v>81</v>
      </c>
      <c r="C497" s="47" t="s">
        <v>82</v>
      </c>
      <c r="D497" s="47"/>
      <c r="E497" s="2"/>
      <c r="F497" s="2"/>
      <c r="G497" s="8">
        <f t="shared" ref="G497:G504" si="351">E497+F497</f>
        <v>0</v>
      </c>
      <c r="H497" s="2"/>
      <c r="I497" s="2"/>
      <c r="J497" s="8">
        <f t="shared" ref="J497:J504" si="352">H497+I497</f>
        <v>0</v>
      </c>
      <c r="K497" s="8">
        <f t="shared" ref="K497:K504" si="353">J497+G497</f>
        <v>0</v>
      </c>
      <c r="L497" s="2"/>
      <c r="M497" s="2"/>
      <c r="N497" s="8">
        <f t="shared" ref="N497:N504" si="354">L497+M497</f>
        <v>0</v>
      </c>
      <c r="O497" s="8" t="str">
        <f t="shared" si="339"/>
        <v/>
      </c>
      <c r="P497" s="8" t="str">
        <f t="shared" si="339"/>
        <v/>
      </c>
    </row>
    <row r="498" spans="1:16" ht="14.25" customHeight="1">
      <c r="A498" t="s">
        <v>137</v>
      </c>
      <c r="B498" s="20"/>
      <c r="C498" s="42" t="s">
        <v>83</v>
      </c>
      <c r="D498" s="47" t="s">
        <v>84</v>
      </c>
      <c r="E498" s="2"/>
      <c r="F498" s="2"/>
      <c r="G498" s="8">
        <f t="shared" si="351"/>
        <v>0</v>
      </c>
      <c r="H498" s="2"/>
      <c r="I498" s="2"/>
      <c r="J498" s="8">
        <f t="shared" si="352"/>
        <v>0</v>
      </c>
      <c r="K498" s="8">
        <f t="shared" si="353"/>
        <v>0</v>
      </c>
      <c r="L498" s="2"/>
      <c r="M498" s="2"/>
      <c r="N498" s="8">
        <f t="shared" si="354"/>
        <v>0</v>
      </c>
      <c r="O498" s="8" t="str">
        <f t="shared" si="339"/>
        <v/>
      </c>
      <c r="P498" s="8" t="str">
        <f t="shared" si="339"/>
        <v/>
      </c>
    </row>
    <row r="499" spans="1:16">
      <c r="A499" t="s">
        <v>137</v>
      </c>
      <c r="B499" s="20"/>
      <c r="C499" s="42"/>
      <c r="D499" s="47" t="s">
        <v>85</v>
      </c>
      <c r="E499" s="2"/>
      <c r="F499" s="2"/>
      <c r="G499" s="8">
        <f t="shared" si="351"/>
        <v>0</v>
      </c>
      <c r="H499" s="2"/>
      <c r="I499" s="2"/>
      <c r="J499" s="8">
        <f t="shared" si="352"/>
        <v>0</v>
      </c>
      <c r="K499" s="8">
        <f t="shared" si="353"/>
        <v>0</v>
      </c>
      <c r="L499" s="2"/>
      <c r="M499" s="2"/>
      <c r="N499" s="8">
        <f t="shared" si="354"/>
        <v>0</v>
      </c>
      <c r="O499" s="8" t="str">
        <f t="shared" si="339"/>
        <v/>
      </c>
      <c r="P499" s="8" t="str">
        <f t="shared" si="339"/>
        <v/>
      </c>
    </row>
    <row r="500" spans="1:16">
      <c r="A500" t="s">
        <v>137</v>
      </c>
      <c r="B500" s="20"/>
      <c r="C500" s="42"/>
      <c r="D500" s="47" t="s">
        <v>86</v>
      </c>
      <c r="E500" s="2"/>
      <c r="F500" s="2"/>
      <c r="G500" s="8">
        <f t="shared" si="351"/>
        <v>0</v>
      </c>
      <c r="H500" s="2"/>
      <c r="I500" s="2"/>
      <c r="J500" s="8">
        <f t="shared" si="352"/>
        <v>0</v>
      </c>
      <c r="K500" s="8">
        <f t="shared" si="353"/>
        <v>0</v>
      </c>
      <c r="L500" s="2"/>
      <c r="M500" s="2"/>
      <c r="N500" s="8">
        <f t="shared" si="354"/>
        <v>0</v>
      </c>
      <c r="O500" s="8" t="str">
        <f t="shared" si="339"/>
        <v/>
      </c>
      <c r="P500" s="8" t="str">
        <f t="shared" si="339"/>
        <v/>
      </c>
    </row>
    <row r="501" spans="1:16">
      <c r="A501" t="s">
        <v>137</v>
      </c>
      <c r="B501" s="20"/>
      <c r="C501" s="42"/>
      <c r="D501" s="47" t="s">
        <v>87</v>
      </c>
      <c r="E501" s="2"/>
      <c r="F501" s="2"/>
      <c r="G501" s="8">
        <f t="shared" si="351"/>
        <v>0</v>
      </c>
      <c r="H501" s="2"/>
      <c r="I501" s="2"/>
      <c r="J501" s="8">
        <f t="shared" si="352"/>
        <v>0</v>
      </c>
      <c r="K501" s="8">
        <f t="shared" si="353"/>
        <v>0</v>
      </c>
      <c r="L501" s="2"/>
      <c r="M501" s="2"/>
      <c r="N501" s="8">
        <f t="shared" si="354"/>
        <v>0</v>
      </c>
      <c r="O501" s="8" t="str">
        <f t="shared" si="339"/>
        <v/>
      </c>
      <c r="P501" s="8" t="str">
        <f t="shared" si="339"/>
        <v/>
      </c>
    </row>
    <row r="502" spans="1:16">
      <c r="A502" t="s">
        <v>137</v>
      </c>
      <c r="B502" s="20"/>
      <c r="C502" s="42"/>
      <c r="D502" s="47" t="s">
        <v>88</v>
      </c>
      <c r="E502" s="2"/>
      <c r="F502" s="2"/>
      <c r="G502" s="8">
        <f t="shared" si="351"/>
        <v>0</v>
      </c>
      <c r="H502" s="2"/>
      <c r="I502" s="2"/>
      <c r="J502" s="8">
        <f t="shared" si="352"/>
        <v>0</v>
      </c>
      <c r="K502" s="8">
        <f t="shared" si="353"/>
        <v>0</v>
      </c>
      <c r="L502" s="2"/>
      <c r="M502" s="2"/>
      <c r="N502" s="8">
        <f t="shared" si="354"/>
        <v>0</v>
      </c>
      <c r="O502" s="8" t="str">
        <f t="shared" si="339"/>
        <v/>
      </c>
      <c r="P502" s="8" t="str">
        <f t="shared" si="339"/>
        <v/>
      </c>
    </row>
    <row r="503" spans="1:16">
      <c r="A503" t="s">
        <v>137</v>
      </c>
      <c r="B503" s="20"/>
      <c r="C503" s="42"/>
      <c r="D503" s="47" t="s">
        <v>89</v>
      </c>
      <c r="E503" s="2"/>
      <c r="F503" s="2"/>
      <c r="G503" s="8">
        <f t="shared" si="351"/>
        <v>0</v>
      </c>
      <c r="H503" s="2"/>
      <c r="I503" s="2"/>
      <c r="J503" s="8">
        <f t="shared" si="352"/>
        <v>0</v>
      </c>
      <c r="K503" s="8">
        <f t="shared" si="353"/>
        <v>0</v>
      </c>
      <c r="L503" s="2"/>
      <c r="M503" s="2"/>
      <c r="N503" s="8">
        <f t="shared" si="354"/>
        <v>0</v>
      </c>
      <c r="O503" s="8" t="str">
        <f t="shared" si="339"/>
        <v/>
      </c>
      <c r="P503" s="8" t="str">
        <f t="shared" si="339"/>
        <v/>
      </c>
    </row>
    <row r="504" spans="1:16">
      <c r="A504" t="s">
        <v>137</v>
      </c>
      <c r="B504" s="20"/>
      <c r="C504" s="42"/>
      <c r="D504" s="47" t="s">
        <v>90</v>
      </c>
      <c r="E504" s="2"/>
      <c r="F504" s="2"/>
      <c r="G504" s="8">
        <f t="shared" si="351"/>
        <v>0</v>
      </c>
      <c r="H504" s="2"/>
      <c r="I504" s="2"/>
      <c r="J504" s="8">
        <f t="shared" si="352"/>
        <v>0</v>
      </c>
      <c r="K504" s="8">
        <f t="shared" si="353"/>
        <v>0</v>
      </c>
      <c r="L504" s="2"/>
      <c r="M504" s="2"/>
      <c r="N504" s="8">
        <f t="shared" si="354"/>
        <v>0</v>
      </c>
      <c r="O504" s="8" t="str">
        <f t="shared" si="339"/>
        <v/>
      </c>
      <c r="P504" s="8" t="str">
        <f t="shared" si="339"/>
        <v/>
      </c>
    </row>
    <row r="505" spans="1:16">
      <c r="A505" t="s">
        <v>137</v>
      </c>
      <c r="B505" s="20"/>
      <c r="C505" s="42"/>
      <c r="D505" s="7" t="s">
        <v>91</v>
      </c>
      <c r="E505" s="7">
        <f t="shared" ref="E505:M505" si="355">SUM(E498:E504)</f>
        <v>0</v>
      </c>
      <c r="F505" s="7">
        <f t="shared" si="355"/>
        <v>0</v>
      </c>
      <c r="G505" s="7">
        <f t="shared" si="355"/>
        <v>0</v>
      </c>
      <c r="H505" s="7">
        <f t="shared" si="355"/>
        <v>0</v>
      </c>
      <c r="I505" s="7">
        <f t="shared" si="355"/>
        <v>0</v>
      </c>
      <c r="J505" s="7">
        <f t="shared" si="355"/>
        <v>0</v>
      </c>
      <c r="K505" s="7">
        <f t="shared" si="355"/>
        <v>0</v>
      </c>
      <c r="L505" s="7">
        <f t="shared" si="355"/>
        <v>0</v>
      </c>
      <c r="M505" s="7">
        <f t="shared" si="355"/>
        <v>0</v>
      </c>
      <c r="N505" s="7">
        <f>SUM(N498:N504)</f>
        <v>0</v>
      </c>
      <c r="O505" s="7" t="str">
        <f t="shared" si="339"/>
        <v/>
      </c>
      <c r="P505" s="7" t="str">
        <f t="shared" si="339"/>
        <v/>
      </c>
    </row>
    <row r="506" spans="1:16">
      <c r="A506" t="s">
        <v>137</v>
      </c>
      <c r="B506" s="20"/>
      <c r="C506" s="47" t="s">
        <v>92</v>
      </c>
      <c r="D506" s="47"/>
      <c r="E506" s="2"/>
      <c r="F506" s="2"/>
      <c r="G506" s="8">
        <f t="shared" ref="G506:G512" si="356">E506+F506</f>
        <v>0</v>
      </c>
      <c r="H506" s="2"/>
      <c r="I506" s="2"/>
      <c r="J506" s="8">
        <f t="shared" ref="J506:J512" si="357">H506+I506</f>
        <v>0</v>
      </c>
      <c r="K506" s="8">
        <f t="shared" ref="K506:K512" si="358">J506+G506</f>
        <v>0</v>
      </c>
      <c r="L506" s="2"/>
      <c r="M506" s="2"/>
      <c r="N506" s="8">
        <f t="shared" ref="N506:N512" si="359">L506+M506</f>
        <v>0</v>
      </c>
      <c r="O506" s="8" t="str">
        <f t="shared" si="339"/>
        <v/>
      </c>
      <c r="P506" s="8" t="str">
        <f t="shared" si="339"/>
        <v/>
      </c>
    </row>
    <row r="507" spans="1:16">
      <c r="A507" t="s">
        <v>137</v>
      </c>
      <c r="B507" s="20"/>
      <c r="C507" s="47" t="s">
        <v>93</v>
      </c>
      <c r="D507" s="47"/>
      <c r="E507" s="2"/>
      <c r="F507" s="2"/>
      <c r="G507" s="8">
        <f t="shared" si="356"/>
        <v>0</v>
      </c>
      <c r="H507" s="2"/>
      <c r="I507" s="2"/>
      <c r="J507" s="8">
        <f t="shared" si="357"/>
        <v>0</v>
      </c>
      <c r="K507" s="8">
        <f t="shared" si="358"/>
        <v>0</v>
      </c>
      <c r="L507" s="2"/>
      <c r="M507" s="2"/>
      <c r="N507" s="8">
        <f t="shared" si="359"/>
        <v>0</v>
      </c>
      <c r="O507" s="8" t="str">
        <f t="shared" si="339"/>
        <v/>
      </c>
      <c r="P507" s="8" t="str">
        <f t="shared" si="339"/>
        <v/>
      </c>
    </row>
    <row r="508" spans="1:16">
      <c r="A508" t="s">
        <v>137</v>
      </c>
      <c r="B508" s="20"/>
      <c r="C508" s="47" t="s">
        <v>94</v>
      </c>
      <c r="D508" s="47"/>
      <c r="E508" s="2"/>
      <c r="F508" s="2"/>
      <c r="G508" s="8">
        <f t="shared" si="356"/>
        <v>0</v>
      </c>
      <c r="H508" s="2"/>
      <c r="I508" s="2"/>
      <c r="J508" s="8">
        <f t="shared" si="357"/>
        <v>0</v>
      </c>
      <c r="K508" s="8">
        <f t="shared" si="358"/>
        <v>0</v>
      </c>
      <c r="L508" s="2"/>
      <c r="M508" s="2"/>
      <c r="N508" s="8">
        <f t="shared" si="359"/>
        <v>0</v>
      </c>
      <c r="O508" s="8" t="str">
        <f t="shared" si="339"/>
        <v/>
      </c>
      <c r="P508" s="8" t="str">
        <f t="shared" si="339"/>
        <v/>
      </c>
    </row>
    <row r="509" spans="1:16">
      <c r="A509" t="s">
        <v>137</v>
      </c>
      <c r="B509" s="20"/>
      <c r="C509" s="47" t="s">
        <v>95</v>
      </c>
      <c r="D509" s="47"/>
      <c r="E509" s="2"/>
      <c r="F509" s="2"/>
      <c r="G509" s="8">
        <f t="shared" si="356"/>
        <v>0</v>
      </c>
      <c r="H509" s="2"/>
      <c r="I509" s="2"/>
      <c r="J509" s="8">
        <f t="shared" si="357"/>
        <v>0</v>
      </c>
      <c r="K509" s="8">
        <f t="shared" si="358"/>
        <v>0</v>
      </c>
      <c r="L509" s="2"/>
      <c r="M509" s="2"/>
      <c r="N509" s="8">
        <f t="shared" si="359"/>
        <v>0</v>
      </c>
      <c r="O509" s="8" t="str">
        <f t="shared" si="339"/>
        <v/>
      </c>
      <c r="P509" s="8" t="str">
        <f t="shared" si="339"/>
        <v/>
      </c>
    </row>
    <row r="510" spans="1:16">
      <c r="A510" t="s">
        <v>137</v>
      </c>
      <c r="B510" s="20"/>
      <c r="C510" s="47" t="s">
        <v>96</v>
      </c>
      <c r="D510" s="47"/>
      <c r="E510" s="2"/>
      <c r="F510" s="2"/>
      <c r="G510" s="8">
        <f t="shared" si="356"/>
        <v>0</v>
      </c>
      <c r="H510" s="2"/>
      <c r="I510" s="2"/>
      <c r="J510" s="8">
        <f t="shared" si="357"/>
        <v>0</v>
      </c>
      <c r="K510" s="8">
        <f t="shared" si="358"/>
        <v>0</v>
      </c>
      <c r="L510" s="2"/>
      <c r="M510" s="2"/>
      <c r="N510" s="8">
        <f t="shared" si="359"/>
        <v>0</v>
      </c>
      <c r="O510" s="8" t="str">
        <f t="shared" si="339"/>
        <v/>
      </c>
      <c r="P510" s="8" t="str">
        <f t="shared" si="339"/>
        <v/>
      </c>
    </row>
    <row r="511" spans="1:16">
      <c r="A511" t="s">
        <v>137</v>
      </c>
      <c r="B511" s="20"/>
      <c r="C511" s="47" t="s">
        <v>97</v>
      </c>
      <c r="D511" s="47"/>
      <c r="E511" s="2"/>
      <c r="F511" s="2"/>
      <c r="G511" s="8">
        <f t="shared" si="356"/>
        <v>0</v>
      </c>
      <c r="H511" s="2"/>
      <c r="I511" s="2"/>
      <c r="J511" s="8">
        <f t="shared" si="357"/>
        <v>0</v>
      </c>
      <c r="K511" s="8">
        <f t="shared" si="358"/>
        <v>0</v>
      </c>
      <c r="L511" s="2"/>
      <c r="M511" s="2"/>
      <c r="N511" s="8">
        <f t="shared" si="359"/>
        <v>0</v>
      </c>
      <c r="O511" s="8" t="str">
        <f t="shared" si="339"/>
        <v/>
      </c>
      <c r="P511" s="8" t="str">
        <f t="shared" si="339"/>
        <v/>
      </c>
    </row>
    <row r="512" spans="1:16">
      <c r="A512" t="s">
        <v>137</v>
      </c>
      <c r="B512" s="20"/>
      <c r="C512" s="47" t="s">
        <v>98</v>
      </c>
      <c r="D512" s="47"/>
      <c r="E512" s="2"/>
      <c r="F512" s="2"/>
      <c r="G512" s="8">
        <f t="shared" si="356"/>
        <v>0</v>
      </c>
      <c r="H512" s="2"/>
      <c r="I512" s="2"/>
      <c r="J512" s="8">
        <f t="shared" si="357"/>
        <v>0</v>
      </c>
      <c r="K512" s="8">
        <f t="shared" si="358"/>
        <v>0</v>
      </c>
      <c r="L512" s="2"/>
      <c r="M512" s="2"/>
      <c r="N512" s="8">
        <f t="shared" si="359"/>
        <v>0</v>
      </c>
      <c r="O512" s="8" t="str">
        <f t="shared" si="339"/>
        <v/>
      </c>
      <c r="P512" s="8" t="str">
        <f t="shared" si="339"/>
        <v/>
      </c>
    </row>
    <row r="513" spans="1:16">
      <c r="A513" t="s">
        <v>137</v>
      </c>
      <c r="B513" s="20"/>
      <c r="C513" s="18" t="s">
        <v>99</v>
      </c>
      <c r="D513" s="19"/>
      <c r="E513" s="7">
        <f t="shared" ref="E513:M513" si="360">SUM(E497:E512)-E505</f>
        <v>0</v>
      </c>
      <c r="F513" s="7">
        <f t="shared" si="360"/>
        <v>0</v>
      </c>
      <c r="G513" s="7">
        <f t="shared" si="360"/>
        <v>0</v>
      </c>
      <c r="H513" s="7">
        <f t="shared" si="360"/>
        <v>0</v>
      </c>
      <c r="I513" s="7">
        <f t="shared" si="360"/>
        <v>0</v>
      </c>
      <c r="J513" s="7">
        <f t="shared" si="360"/>
        <v>0</v>
      </c>
      <c r="K513" s="7">
        <f t="shared" si="360"/>
        <v>0</v>
      </c>
      <c r="L513" s="7">
        <f t="shared" si="360"/>
        <v>0</v>
      </c>
      <c r="M513" s="7">
        <f t="shared" si="360"/>
        <v>0</v>
      </c>
      <c r="N513" s="7">
        <f>SUM(N497:N512)-N505</f>
        <v>0</v>
      </c>
      <c r="O513" s="7" t="str">
        <f t="shared" si="339"/>
        <v/>
      </c>
      <c r="P513" s="7" t="str">
        <f t="shared" si="339"/>
        <v/>
      </c>
    </row>
    <row r="514" spans="1:16" ht="14.25" customHeight="1">
      <c r="A514" t="s">
        <v>137</v>
      </c>
      <c r="B514" s="20" t="s">
        <v>100</v>
      </c>
      <c r="C514" s="47" t="s">
        <v>101</v>
      </c>
      <c r="D514" s="47"/>
      <c r="E514" s="2"/>
      <c r="F514" s="2"/>
      <c r="G514" s="8">
        <f t="shared" ref="G514:G522" si="361">E514+F514</f>
        <v>0</v>
      </c>
      <c r="H514" s="2"/>
      <c r="I514" s="2"/>
      <c r="J514" s="8">
        <f t="shared" ref="J514:J522" si="362">H514+I514</f>
        <v>0</v>
      </c>
      <c r="K514" s="8">
        <f t="shared" ref="K514:K522" si="363">J514+G514</f>
        <v>0</v>
      </c>
      <c r="L514" s="2"/>
      <c r="M514" s="2"/>
      <c r="N514" s="8">
        <f t="shared" ref="N514:N522" si="364">L514+M514</f>
        <v>0</v>
      </c>
      <c r="O514" s="8" t="str">
        <f t="shared" si="339"/>
        <v/>
      </c>
      <c r="P514" s="8" t="str">
        <f t="shared" si="339"/>
        <v/>
      </c>
    </row>
    <row r="515" spans="1:16">
      <c r="A515" t="s">
        <v>137</v>
      </c>
      <c r="B515" s="20"/>
      <c r="C515" s="47" t="s">
        <v>102</v>
      </c>
      <c r="D515" s="47"/>
      <c r="E515" s="2"/>
      <c r="F515" s="2"/>
      <c r="G515" s="8">
        <f t="shared" si="361"/>
        <v>0</v>
      </c>
      <c r="H515" s="2"/>
      <c r="I515" s="2"/>
      <c r="J515" s="8">
        <f t="shared" si="362"/>
        <v>0</v>
      </c>
      <c r="K515" s="8">
        <f t="shared" si="363"/>
        <v>0</v>
      </c>
      <c r="L515" s="2"/>
      <c r="M515" s="2"/>
      <c r="N515" s="8">
        <f t="shared" si="364"/>
        <v>0</v>
      </c>
      <c r="O515" s="8" t="str">
        <f t="shared" si="339"/>
        <v/>
      </c>
      <c r="P515" s="8" t="str">
        <f t="shared" si="339"/>
        <v/>
      </c>
    </row>
    <row r="516" spans="1:16">
      <c r="A516" t="s">
        <v>137</v>
      </c>
      <c r="B516" s="20"/>
      <c r="C516" s="47" t="s">
        <v>103</v>
      </c>
      <c r="D516" s="47"/>
      <c r="E516" s="2"/>
      <c r="F516" s="2"/>
      <c r="G516" s="8">
        <f t="shared" si="361"/>
        <v>0</v>
      </c>
      <c r="H516" s="2"/>
      <c r="I516" s="2"/>
      <c r="J516" s="8">
        <f t="shared" si="362"/>
        <v>0</v>
      </c>
      <c r="K516" s="8">
        <f t="shared" si="363"/>
        <v>0</v>
      </c>
      <c r="L516" s="2"/>
      <c r="M516" s="2"/>
      <c r="N516" s="8">
        <f t="shared" si="364"/>
        <v>0</v>
      </c>
      <c r="O516" s="8" t="str">
        <f t="shared" si="339"/>
        <v/>
      </c>
      <c r="P516" s="8" t="str">
        <f t="shared" si="339"/>
        <v/>
      </c>
    </row>
    <row r="517" spans="1:16">
      <c r="A517" t="s">
        <v>137</v>
      </c>
      <c r="B517" s="20"/>
      <c r="C517" s="47" t="s">
        <v>104</v>
      </c>
      <c r="D517" s="47"/>
      <c r="E517" s="2"/>
      <c r="F517" s="2"/>
      <c r="G517" s="8">
        <f t="shared" si="361"/>
        <v>0</v>
      </c>
      <c r="H517" s="2"/>
      <c r="I517" s="2"/>
      <c r="J517" s="8">
        <f t="shared" si="362"/>
        <v>0</v>
      </c>
      <c r="K517" s="8">
        <f t="shared" si="363"/>
        <v>0</v>
      </c>
      <c r="L517" s="2"/>
      <c r="M517" s="2"/>
      <c r="N517" s="8">
        <f t="shared" si="364"/>
        <v>0</v>
      </c>
      <c r="O517" s="8" t="str">
        <f t="shared" si="339"/>
        <v/>
      </c>
      <c r="P517" s="8" t="str">
        <f t="shared" si="339"/>
        <v/>
      </c>
    </row>
    <row r="518" spans="1:16">
      <c r="A518" t="s">
        <v>137</v>
      </c>
      <c r="B518" s="20"/>
      <c r="C518" s="47" t="s">
        <v>105</v>
      </c>
      <c r="D518" s="47"/>
      <c r="E518" s="2"/>
      <c r="F518" s="2"/>
      <c r="G518" s="8">
        <f t="shared" si="361"/>
        <v>0</v>
      </c>
      <c r="H518" s="2"/>
      <c r="I518" s="2"/>
      <c r="J518" s="8">
        <f t="shared" si="362"/>
        <v>0</v>
      </c>
      <c r="K518" s="8">
        <f t="shared" si="363"/>
        <v>0</v>
      </c>
      <c r="L518" s="2"/>
      <c r="M518" s="2"/>
      <c r="N518" s="8">
        <f t="shared" si="364"/>
        <v>0</v>
      </c>
      <c r="O518" s="8" t="str">
        <f t="shared" si="339"/>
        <v/>
      </c>
      <c r="P518" s="8" t="str">
        <f t="shared" si="339"/>
        <v/>
      </c>
    </row>
    <row r="519" spans="1:16">
      <c r="A519" t="s">
        <v>137</v>
      </c>
      <c r="B519" s="20"/>
      <c r="C519" s="47" t="s">
        <v>106</v>
      </c>
      <c r="D519" s="47"/>
      <c r="E519" s="2"/>
      <c r="F519" s="2"/>
      <c r="G519" s="8">
        <f t="shared" si="361"/>
        <v>0</v>
      </c>
      <c r="H519" s="2"/>
      <c r="I519" s="2"/>
      <c r="J519" s="8">
        <f t="shared" si="362"/>
        <v>0</v>
      </c>
      <c r="K519" s="8">
        <f t="shared" si="363"/>
        <v>0</v>
      </c>
      <c r="L519" s="2"/>
      <c r="M519" s="2"/>
      <c r="N519" s="8">
        <f t="shared" si="364"/>
        <v>0</v>
      </c>
      <c r="O519" s="8" t="str">
        <f t="shared" si="339"/>
        <v/>
      </c>
      <c r="P519" s="8" t="str">
        <f t="shared" si="339"/>
        <v/>
      </c>
    </row>
    <row r="520" spans="1:16">
      <c r="A520" t="s">
        <v>137</v>
      </c>
      <c r="B520" s="20"/>
      <c r="C520" s="47" t="s">
        <v>107</v>
      </c>
      <c r="D520" s="47"/>
      <c r="E520" s="2"/>
      <c r="F520" s="2"/>
      <c r="G520" s="8">
        <f t="shared" si="361"/>
        <v>0</v>
      </c>
      <c r="H520" s="2"/>
      <c r="I520" s="2"/>
      <c r="J520" s="8">
        <f t="shared" si="362"/>
        <v>0</v>
      </c>
      <c r="K520" s="8">
        <f t="shared" si="363"/>
        <v>0</v>
      </c>
      <c r="L520" s="2"/>
      <c r="M520" s="2"/>
      <c r="N520" s="8">
        <f t="shared" si="364"/>
        <v>0</v>
      </c>
      <c r="O520" s="8" t="str">
        <f t="shared" si="339"/>
        <v/>
      </c>
      <c r="P520" s="8" t="str">
        <f t="shared" si="339"/>
        <v/>
      </c>
    </row>
    <row r="521" spans="1:16">
      <c r="A521" t="s">
        <v>137</v>
      </c>
      <c r="B521" s="20"/>
      <c r="C521" s="47" t="s">
        <v>108</v>
      </c>
      <c r="D521" s="47"/>
      <c r="E521" s="2"/>
      <c r="F521" s="2"/>
      <c r="G521" s="8">
        <f t="shared" si="361"/>
        <v>0</v>
      </c>
      <c r="H521" s="2"/>
      <c r="I521" s="2"/>
      <c r="J521" s="8">
        <f t="shared" si="362"/>
        <v>0</v>
      </c>
      <c r="K521" s="8">
        <f t="shared" si="363"/>
        <v>0</v>
      </c>
      <c r="L521" s="2"/>
      <c r="M521" s="2"/>
      <c r="N521" s="8">
        <f t="shared" si="364"/>
        <v>0</v>
      </c>
      <c r="O521" s="8" t="str">
        <f t="shared" si="339"/>
        <v/>
      </c>
      <c r="P521" s="8" t="str">
        <f t="shared" si="339"/>
        <v/>
      </c>
    </row>
    <row r="522" spans="1:16">
      <c r="A522" t="s">
        <v>137</v>
      </c>
      <c r="B522" s="20"/>
      <c r="C522" s="47" t="s">
        <v>109</v>
      </c>
      <c r="D522" s="47"/>
      <c r="E522" s="2"/>
      <c r="F522" s="2"/>
      <c r="G522" s="8">
        <f t="shared" si="361"/>
        <v>0</v>
      </c>
      <c r="H522" s="2"/>
      <c r="I522" s="2"/>
      <c r="J522" s="8">
        <f t="shared" si="362"/>
        <v>0</v>
      </c>
      <c r="K522" s="8">
        <f t="shared" si="363"/>
        <v>0</v>
      </c>
      <c r="L522" s="2"/>
      <c r="M522" s="2"/>
      <c r="N522" s="8">
        <f t="shared" si="364"/>
        <v>0</v>
      </c>
      <c r="O522" s="8" t="str">
        <f t="shared" si="339"/>
        <v/>
      </c>
      <c r="P522" s="8" t="str">
        <f t="shared" si="339"/>
        <v/>
      </c>
    </row>
    <row r="523" spans="1:16">
      <c r="A523" t="s">
        <v>137</v>
      </c>
      <c r="B523" s="20"/>
      <c r="C523" s="53" t="s">
        <v>110</v>
      </c>
      <c r="D523" s="54"/>
      <c r="E523" s="7">
        <f t="shared" ref="E523:M523" si="365">SUM(E514:E522)</f>
        <v>0</v>
      </c>
      <c r="F523" s="7">
        <f t="shared" si="365"/>
        <v>0</v>
      </c>
      <c r="G523" s="7">
        <f t="shared" si="365"/>
        <v>0</v>
      </c>
      <c r="H523" s="7">
        <f t="shared" si="365"/>
        <v>0</v>
      </c>
      <c r="I523" s="7">
        <f t="shared" si="365"/>
        <v>0</v>
      </c>
      <c r="J523" s="7">
        <f t="shared" si="365"/>
        <v>0</v>
      </c>
      <c r="K523" s="7">
        <f t="shared" si="365"/>
        <v>0</v>
      </c>
      <c r="L523" s="7">
        <f t="shared" si="365"/>
        <v>0</v>
      </c>
      <c r="M523" s="7">
        <f t="shared" si="365"/>
        <v>0</v>
      </c>
      <c r="N523" s="7">
        <f>SUM(N514:N522)</f>
        <v>0</v>
      </c>
      <c r="O523" s="7" t="str">
        <f t="shared" si="339"/>
        <v/>
      </c>
      <c r="P523" s="7" t="str">
        <f t="shared" si="339"/>
        <v/>
      </c>
    </row>
    <row r="524" spans="1:16" ht="14.25" customHeight="1">
      <c r="A524" t="s">
        <v>137</v>
      </c>
      <c r="B524" s="43" t="s">
        <v>111</v>
      </c>
      <c r="C524" s="43" t="s">
        <v>112</v>
      </c>
      <c r="D524" s="47" t="s">
        <v>113</v>
      </c>
      <c r="E524" s="2"/>
      <c r="F524" s="2"/>
      <c r="G524" s="8">
        <f t="shared" ref="G524:G528" si="366">E524+F524</f>
        <v>0</v>
      </c>
      <c r="H524" s="2"/>
      <c r="I524" s="2"/>
      <c r="J524" s="8">
        <f t="shared" ref="J524:J528" si="367">H524+I524</f>
        <v>0</v>
      </c>
      <c r="K524" s="8">
        <f t="shared" ref="K524:K528" si="368">J524+G524</f>
        <v>0</v>
      </c>
      <c r="L524" s="2"/>
      <c r="M524" s="2"/>
      <c r="N524" s="8">
        <f t="shared" ref="N524:N528" si="369">L524+M524</f>
        <v>0</v>
      </c>
      <c r="O524" s="6" t="str">
        <f t="shared" si="339"/>
        <v/>
      </c>
      <c r="P524" s="6" t="str">
        <f t="shared" si="339"/>
        <v/>
      </c>
    </row>
    <row r="525" spans="1:16">
      <c r="A525" t="s">
        <v>137</v>
      </c>
      <c r="B525" s="44"/>
      <c r="C525" s="44"/>
      <c r="D525" s="47" t="s">
        <v>25</v>
      </c>
      <c r="E525" s="2"/>
      <c r="F525" s="2"/>
      <c r="G525" s="8">
        <f t="shared" si="366"/>
        <v>0</v>
      </c>
      <c r="H525" s="2"/>
      <c r="I525" s="2"/>
      <c r="J525" s="8">
        <f t="shared" si="367"/>
        <v>0</v>
      </c>
      <c r="K525" s="8">
        <f t="shared" si="368"/>
        <v>0</v>
      </c>
      <c r="L525" s="2"/>
      <c r="M525" s="2"/>
      <c r="N525" s="8">
        <f t="shared" si="369"/>
        <v>0</v>
      </c>
      <c r="O525" s="6" t="str">
        <f t="shared" si="339"/>
        <v/>
      </c>
      <c r="P525" s="6" t="str">
        <f t="shared" si="339"/>
        <v/>
      </c>
    </row>
    <row r="526" spans="1:16">
      <c r="A526" t="s">
        <v>137</v>
      </c>
      <c r="B526" s="44"/>
      <c r="C526" s="44"/>
      <c r="D526" s="47" t="s">
        <v>26</v>
      </c>
      <c r="E526" s="2"/>
      <c r="F526" s="2"/>
      <c r="G526" s="8">
        <f t="shared" si="366"/>
        <v>0</v>
      </c>
      <c r="H526" s="2"/>
      <c r="I526" s="2"/>
      <c r="J526" s="8">
        <f t="shared" si="367"/>
        <v>0</v>
      </c>
      <c r="K526" s="8">
        <f t="shared" si="368"/>
        <v>0</v>
      </c>
      <c r="L526" s="2"/>
      <c r="M526" s="2"/>
      <c r="N526" s="8">
        <f t="shared" si="369"/>
        <v>0</v>
      </c>
      <c r="O526" s="6" t="str">
        <f t="shared" si="339"/>
        <v/>
      </c>
      <c r="P526" s="6" t="str">
        <f t="shared" si="339"/>
        <v/>
      </c>
    </row>
    <row r="527" spans="1:16">
      <c r="A527" t="s">
        <v>137</v>
      </c>
      <c r="B527" s="44"/>
      <c r="C527" s="44"/>
      <c r="D527" s="47" t="s">
        <v>27</v>
      </c>
      <c r="E527" s="2"/>
      <c r="F527" s="2"/>
      <c r="G527" s="8">
        <f t="shared" si="366"/>
        <v>0</v>
      </c>
      <c r="H527" s="2"/>
      <c r="I527" s="2"/>
      <c r="J527" s="8">
        <f t="shared" si="367"/>
        <v>0</v>
      </c>
      <c r="K527" s="8">
        <f t="shared" si="368"/>
        <v>0</v>
      </c>
      <c r="L527" s="2"/>
      <c r="M527" s="2"/>
      <c r="N527" s="8">
        <f t="shared" si="369"/>
        <v>0</v>
      </c>
      <c r="O527" s="6" t="str">
        <f t="shared" si="339"/>
        <v/>
      </c>
      <c r="P527" s="6" t="str">
        <f t="shared" si="339"/>
        <v/>
      </c>
    </row>
    <row r="528" spans="1:16">
      <c r="A528" t="s">
        <v>137</v>
      </c>
      <c r="B528" s="44"/>
      <c r="C528" s="44"/>
      <c r="D528" s="47" t="s">
        <v>28</v>
      </c>
      <c r="E528" s="2"/>
      <c r="F528" s="2"/>
      <c r="G528" s="8">
        <f t="shared" si="366"/>
        <v>0</v>
      </c>
      <c r="H528" s="2"/>
      <c r="I528" s="2"/>
      <c r="J528" s="8">
        <f t="shared" si="367"/>
        <v>0</v>
      </c>
      <c r="K528" s="8">
        <f t="shared" si="368"/>
        <v>0</v>
      </c>
      <c r="L528" s="2"/>
      <c r="M528" s="2"/>
      <c r="N528" s="8">
        <f t="shared" si="369"/>
        <v>0</v>
      </c>
      <c r="O528" s="6" t="str">
        <f t="shared" si="339"/>
        <v/>
      </c>
      <c r="P528" s="6" t="str">
        <f t="shared" si="339"/>
        <v/>
      </c>
    </row>
    <row r="529" spans="1:16" ht="15.75">
      <c r="A529" t="s">
        <v>137</v>
      </c>
      <c r="B529" s="44"/>
      <c r="C529" s="45"/>
      <c r="D529" s="3" t="s">
        <v>114</v>
      </c>
      <c r="E529" s="7">
        <f t="shared" ref="E529:N529" si="370">SUM(E524:E528)</f>
        <v>0</v>
      </c>
      <c r="F529" s="7">
        <f t="shared" si="370"/>
        <v>0</v>
      </c>
      <c r="G529" s="7">
        <f t="shared" si="370"/>
        <v>0</v>
      </c>
      <c r="H529" s="7">
        <f t="shared" si="370"/>
        <v>0</v>
      </c>
      <c r="I529" s="7">
        <f t="shared" si="370"/>
        <v>0</v>
      </c>
      <c r="J529" s="7">
        <f t="shared" si="370"/>
        <v>0</v>
      </c>
      <c r="K529" s="7">
        <f t="shared" si="370"/>
        <v>0</v>
      </c>
      <c r="L529" s="7">
        <f t="shared" si="370"/>
        <v>0</v>
      </c>
      <c r="M529" s="7">
        <f t="shared" si="370"/>
        <v>0</v>
      </c>
      <c r="N529" s="7">
        <f t="shared" si="370"/>
        <v>0</v>
      </c>
      <c r="O529" s="10" t="str">
        <f t="shared" si="339"/>
        <v/>
      </c>
      <c r="P529" s="10" t="str">
        <f t="shared" si="339"/>
        <v/>
      </c>
    </row>
    <row r="530" spans="1:16" ht="14.25" customHeight="1">
      <c r="A530" t="s">
        <v>137</v>
      </c>
      <c r="B530" s="44"/>
      <c r="C530" s="43" t="s">
        <v>115</v>
      </c>
      <c r="D530" s="47" t="s">
        <v>24</v>
      </c>
      <c r="E530" s="2"/>
      <c r="F530" s="2"/>
      <c r="G530" s="8">
        <f t="shared" ref="G530:G532" si="371">E530+F530</f>
        <v>0</v>
      </c>
      <c r="H530" s="2"/>
      <c r="I530" s="2"/>
      <c r="J530" s="8">
        <f t="shared" ref="J530:J532" si="372">H530+I530</f>
        <v>0</v>
      </c>
      <c r="K530" s="8">
        <f t="shared" ref="K530:K532" si="373">J530+G530</f>
        <v>0</v>
      </c>
      <c r="L530" s="2"/>
      <c r="M530" s="2"/>
      <c r="N530" s="8">
        <f t="shared" ref="N530:N532" si="374">L530+M530</f>
        <v>0</v>
      </c>
      <c r="O530" s="8" t="str">
        <f t="shared" si="339"/>
        <v/>
      </c>
      <c r="P530" s="8" t="str">
        <f t="shared" si="339"/>
        <v/>
      </c>
    </row>
    <row r="531" spans="1:16">
      <c r="A531" t="s">
        <v>137</v>
      </c>
      <c r="B531" s="44"/>
      <c r="C531" s="44"/>
      <c r="D531" s="47" t="s">
        <v>116</v>
      </c>
      <c r="E531" s="2"/>
      <c r="F531" s="2"/>
      <c r="G531" s="8">
        <f t="shared" si="371"/>
        <v>0</v>
      </c>
      <c r="H531" s="2"/>
      <c r="I531" s="2"/>
      <c r="J531" s="8">
        <f t="shared" si="372"/>
        <v>0</v>
      </c>
      <c r="K531" s="8">
        <f t="shared" si="373"/>
        <v>0</v>
      </c>
      <c r="L531" s="2"/>
      <c r="M531" s="2"/>
      <c r="N531" s="8">
        <f t="shared" si="374"/>
        <v>0</v>
      </c>
      <c r="O531" s="6" t="str">
        <f t="shared" si="339"/>
        <v/>
      </c>
      <c r="P531" s="6" t="str">
        <f t="shared" si="339"/>
        <v/>
      </c>
    </row>
    <row r="532" spans="1:16">
      <c r="A532" t="s">
        <v>137</v>
      </c>
      <c r="B532" s="44"/>
      <c r="C532" s="44"/>
      <c r="D532" s="47" t="s">
        <v>117</v>
      </c>
      <c r="E532" s="2"/>
      <c r="F532" s="2"/>
      <c r="G532" s="8">
        <f t="shared" si="371"/>
        <v>0</v>
      </c>
      <c r="H532" s="2"/>
      <c r="I532" s="2"/>
      <c r="J532" s="8">
        <f t="shared" si="372"/>
        <v>0</v>
      </c>
      <c r="K532" s="8">
        <f t="shared" si="373"/>
        <v>0</v>
      </c>
      <c r="L532" s="2"/>
      <c r="M532" s="2"/>
      <c r="N532" s="8">
        <f t="shared" si="374"/>
        <v>0</v>
      </c>
      <c r="O532" s="8" t="str">
        <f t="shared" si="339"/>
        <v/>
      </c>
      <c r="P532" s="8" t="str">
        <f t="shared" si="339"/>
        <v/>
      </c>
    </row>
    <row r="533" spans="1:16" ht="15.75">
      <c r="A533" t="s">
        <v>137</v>
      </c>
      <c r="B533" s="44"/>
      <c r="C533" s="45"/>
      <c r="D533" s="3" t="s">
        <v>118</v>
      </c>
      <c r="E533" s="7">
        <f t="shared" ref="E533:M533" si="375">SUM(E530:E532)</f>
        <v>0</v>
      </c>
      <c r="F533" s="7">
        <f t="shared" si="375"/>
        <v>0</v>
      </c>
      <c r="G533" s="7">
        <f t="shared" si="375"/>
        <v>0</v>
      </c>
      <c r="H533" s="7">
        <f t="shared" si="375"/>
        <v>0</v>
      </c>
      <c r="I533" s="7">
        <f t="shared" si="375"/>
        <v>0</v>
      </c>
      <c r="J533" s="7">
        <f t="shared" si="375"/>
        <v>0</v>
      </c>
      <c r="K533" s="7">
        <f t="shared" si="375"/>
        <v>0</v>
      </c>
      <c r="L533" s="7">
        <f t="shared" si="375"/>
        <v>0</v>
      </c>
      <c r="M533" s="7">
        <f t="shared" si="375"/>
        <v>0</v>
      </c>
      <c r="N533" s="7">
        <f>SUM(N530:N532)</f>
        <v>0</v>
      </c>
      <c r="O533" s="10" t="str">
        <f t="shared" si="339"/>
        <v/>
      </c>
      <c r="P533" s="10" t="str">
        <f t="shared" si="339"/>
        <v/>
      </c>
    </row>
    <row r="534" spans="1:16" ht="15.75">
      <c r="A534" t="s">
        <v>137</v>
      </c>
      <c r="B534" s="45"/>
      <c r="C534" s="55" t="s">
        <v>119</v>
      </c>
      <c r="D534" s="55"/>
      <c r="E534" s="9">
        <f t="shared" ref="E534:M534" si="376">E533+E529</f>
        <v>0</v>
      </c>
      <c r="F534" s="9">
        <f t="shared" si="376"/>
        <v>0</v>
      </c>
      <c r="G534" s="9">
        <f t="shared" si="376"/>
        <v>0</v>
      </c>
      <c r="H534" s="9">
        <f t="shared" si="376"/>
        <v>0</v>
      </c>
      <c r="I534" s="9">
        <f t="shared" si="376"/>
        <v>0</v>
      </c>
      <c r="J534" s="9">
        <f t="shared" si="376"/>
        <v>0</v>
      </c>
      <c r="K534" s="9">
        <f t="shared" si="376"/>
        <v>0</v>
      </c>
      <c r="L534" s="9">
        <f t="shared" si="376"/>
        <v>0</v>
      </c>
      <c r="M534" s="9">
        <f t="shared" si="376"/>
        <v>0</v>
      </c>
      <c r="N534" s="9">
        <f>N533+N529</f>
        <v>0</v>
      </c>
      <c r="O534" s="10" t="str">
        <f t="shared" si="339"/>
        <v/>
      </c>
      <c r="P534" s="10" t="str">
        <f t="shared" si="339"/>
        <v/>
      </c>
    </row>
    <row r="535" spans="1:16" ht="14.25" customHeight="1">
      <c r="A535" t="s">
        <v>137</v>
      </c>
      <c r="B535" s="20" t="s">
        <v>120</v>
      </c>
      <c r="C535" s="47" t="s">
        <v>121</v>
      </c>
      <c r="D535" s="47"/>
      <c r="E535" s="2"/>
      <c r="F535" s="2"/>
      <c r="G535" s="8">
        <f t="shared" ref="G535:G544" si="377">E535+F535</f>
        <v>0</v>
      </c>
      <c r="H535" s="2"/>
      <c r="I535" s="2"/>
      <c r="J535" s="8">
        <f t="shared" ref="J535:J544" si="378">H535+I535</f>
        <v>0</v>
      </c>
      <c r="K535" s="8">
        <f t="shared" ref="K535:K544" si="379">J535+G535</f>
        <v>0</v>
      </c>
      <c r="L535" s="2"/>
      <c r="M535" s="2"/>
      <c r="N535" s="8">
        <f t="shared" ref="N535:N544" si="380">L535+M535</f>
        <v>0</v>
      </c>
      <c r="O535" s="8" t="str">
        <f t="shared" si="339"/>
        <v/>
      </c>
      <c r="P535" s="8" t="str">
        <f t="shared" si="339"/>
        <v/>
      </c>
    </row>
    <row r="536" spans="1:16">
      <c r="A536" t="s">
        <v>137</v>
      </c>
      <c r="B536" s="20"/>
      <c r="C536" s="47" t="s">
        <v>122</v>
      </c>
      <c r="D536" s="47"/>
      <c r="E536" s="2"/>
      <c r="F536" s="2"/>
      <c r="G536" s="8">
        <f t="shared" si="377"/>
        <v>0</v>
      </c>
      <c r="H536" s="2"/>
      <c r="I536" s="2"/>
      <c r="J536" s="8">
        <f t="shared" si="378"/>
        <v>0</v>
      </c>
      <c r="K536" s="8">
        <f t="shared" si="379"/>
        <v>0</v>
      </c>
      <c r="L536" s="2"/>
      <c r="M536" s="2"/>
      <c r="N536" s="8">
        <f t="shared" si="380"/>
        <v>0</v>
      </c>
      <c r="O536" s="8" t="str">
        <f t="shared" si="339"/>
        <v/>
      </c>
      <c r="P536" s="8" t="str">
        <f t="shared" si="339"/>
        <v/>
      </c>
    </row>
    <row r="537" spans="1:16">
      <c r="A537" t="s">
        <v>137</v>
      </c>
      <c r="B537" s="20"/>
      <c r="C537" s="47" t="s">
        <v>123</v>
      </c>
      <c r="D537" s="47"/>
      <c r="E537" s="2">
        <v>3</v>
      </c>
      <c r="F537" s="2"/>
      <c r="G537" s="8">
        <f t="shared" si="377"/>
        <v>3</v>
      </c>
      <c r="H537" s="2">
        <v>11</v>
      </c>
      <c r="I537" s="2"/>
      <c r="J537" s="8">
        <f t="shared" si="378"/>
        <v>11</v>
      </c>
      <c r="K537" s="8">
        <f t="shared" si="379"/>
        <v>14</v>
      </c>
      <c r="L537" s="13">
        <v>0.04</v>
      </c>
      <c r="M537" s="2"/>
      <c r="N537" s="12">
        <f t="shared" si="380"/>
        <v>0.04</v>
      </c>
      <c r="O537" s="8">
        <f t="shared" si="339"/>
        <v>3.64</v>
      </c>
      <c r="P537" s="8" t="str">
        <f t="shared" si="339"/>
        <v/>
      </c>
    </row>
    <row r="538" spans="1:16">
      <c r="A538" t="s">
        <v>137</v>
      </c>
      <c r="B538" s="20"/>
      <c r="C538" s="47" t="s">
        <v>124</v>
      </c>
      <c r="D538" s="47"/>
      <c r="E538" s="2">
        <v>8</v>
      </c>
      <c r="F538" s="2"/>
      <c r="G538" s="8">
        <f t="shared" si="377"/>
        <v>8</v>
      </c>
      <c r="H538" s="2">
        <v>5</v>
      </c>
      <c r="I538" s="2"/>
      <c r="J538" s="8">
        <f t="shared" si="378"/>
        <v>5</v>
      </c>
      <c r="K538" s="8">
        <f t="shared" si="379"/>
        <v>13</v>
      </c>
      <c r="L538" s="2">
        <v>15</v>
      </c>
      <c r="M538" s="2"/>
      <c r="N538" s="8">
        <f t="shared" si="380"/>
        <v>15</v>
      </c>
      <c r="O538" s="8">
        <f t="shared" si="339"/>
        <v>3000</v>
      </c>
      <c r="P538" s="8" t="str">
        <f t="shared" si="339"/>
        <v/>
      </c>
    </row>
    <row r="539" spans="1:16">
      <c r="A539" t="s">
        <v>137</v>
      </c>
      <c r="B539" s="20"/>
      <c r="C539" s="47" t="s">
        <v>125</v>
      </c>
      <c r="D539" s="47"/>
      <c r="E539" s="2"/>
      <c r="F539" s="2"/>
      <c r="G539" s="8">
        <f t="shared" si="377"/>
        <v>0</v>
      </c>
      <c r="H539" s="2"/>
      <c r="I539" s="2"/>
      <c r="J539" s="8">
        <f t="shared" si="378"/>
        <v>0</v>
      </c>
      <c r="K539" s="8">
        <f t="shared" si="379"/>
        <v>0</v>
      </c>
      <c r="L539" s="2"/>
      <c r="M539" s="2"/>
      <c r="N539" s="8">
        <f t="shared" si="380"/>
        <v>0</v>
      </c>
      <c r="O539" s="8" t="str">
        <f t="shared" si="339"/>
        <v/>
      </c>
      <c r="P539" s="8" t="str">
        <f t="shared" si="339"/>
        <v/>
      </c>
    </row>
    <row r="540" spans="1:16">
      <c r="A540" t="s">
        <v>137</v>
      </c>
      <c r="B540" s="20"/>
      <c r="C540" s="47" t="s">
        <v>126</v>
      </c>
      <c r="D540" s="47"/>
      <c r="E540" s="2">
        <v>3</v>
      </c>
      <c r="F540" s="2"/>
      <c r="G540" s="8">
        <f t="shared" si="377"/>
        <v>3</v>
      </c>
      <c r="H540" s="2">
        <v>42.5</v>
      </c>
      <c r="I540" s="2"/>
      <c r="J540" s="8">
        <f t="shared" si="378"/>
        <v>42.5</v>
      </c>
      <c r="K540" s="8">
        <f t="shared" si="379"/>
        <v>45.5</v>
      </c>
      <c r="L540" s="2">
        <v>450</v>
      </c>
      <c r="M540" s="2"/>
      <c r="N540" s="8">
        <f t="shared" si="380"/>
        <v>450</v>
      </c>
      <c r="O540" s="8">
        <f t="shared" si="339"/>
        <v>10588.24</v>
      </c>
      <c r="P540" s="8" t="str">
        <f t="shared" si="339"/>
        <v/>
      </c>
    </row>
    <row r="541" spans="1:16">
      <c r="A541" t="s">
        <v>137</v>
      </c>
      <c r="B541" s="20"/>
      <c r="C541" s="47" t="s">
        <v>127</v>
      </c>
      <c r="D541" s="47"/>
      <c r="E541" s="2"/>
      <c r="F541" s="2"/>
      <c r="G541" s="8">
        <f t="shared" si="377"/>
        <v>0</v>
      </c>
      <c r="H541" s="2"/>
      <c r="I541" s="2"/>
      <c r="J541" s="8">
        <f t="shared" si="378"/>
        <v>0</v>
      </c>
      <c r="K541" s="8">
        <f t="shared" si="379"/>
        <v>0</v>
      </c>
      <c r="L541" s="2"/>
      <c r="M541" s="2"/>
      <c r="N541" s="8">
        <f t="shared" si="380"/>
        <v>0</v>
      </c>
      <c r="O541" s="8" t="str">
        <f t="shared" si="339"/>
        <v/>
      </c>
      <c r="P541" s="8" t="str">
        <f t="shared" si="339"/>
        <v/>
      </c>
    </row>
    <row r="542" spans="1:16">
      <c r="A542" t="s">
        <v>137</v>
      </c>
      <c r="B542" s="20"/>
      <c r="C542" s="47" t="s">
        <v>128</v>
      </c>
      <c r="D542" s="47"/>
      <c r="E542" s="2"/>
      <c r="F542" s="2"/>
      <c r="G542" s="8">
        <f t="shared" si="377"/>
        <v>0</v>
      </c>
      <c r="H542" s="2">
        <v>28</v>
      </c>
      <c r="I542" s="2"/>
      <c r="J542" s="8">
        <f t="shared" si="378"/>
        <v>28</v>
      </c>
      <c r="K542" s="8">
        <f t="shared" si="379"/>
        <v>28</v>
      </c>
      <c r="L542" s="2">
        <v>265</v>
      </c>
      <c r="M542" s="2"/>
      <c r="N542" s="8">
        <f t="shared" si="380"/>
        <v>265</v>
      </c>
      <c r="O542" s="8">
        <f t="shared" si="339"/>
        <v>9464.2900000000009</v>
      </c>
      <c r="P542" s="8" t="str">
        <f t="shared" si="339"/>
        <v/>
      </c>
    </row>
    <row r="543" spans="1:16">
      <c r="A543" t="s">
        <v>137</v>
      </c>
      <c r="B543" s="20"/>
      <c r="C543" s="47" t="s">
        <v>129</v>
      </c>
      <c r="D543" s="47"/>
      <c r="E543" s="2"/>
      <c r="F543" s="2"/>
      <c r="G543" s="8">
        <f t="shared" si="377"/>
        <v>0</v>
      </c>
      <c r="H543" s="2"/>
      <c r="I543" s="2"/>
      <c r="J543" s="8">
        <f t="shared" si="378"/>
        <v>0</v>
      </c>
      <c r="K543" s="8">
        <f t="shared" si="379"/>
        <v>0</v>
      </c>
      <c r="L543" s="2"/>
      <c r="M543" s="2"/>
      <c r="N543" s="8">
        <f t="shared" si="380"/>
        <v>0</v>
      </c>
      <c r="O543" s="8" t="str">
        <f t="shared" si="339"/>
        <v/>
      </c>
      <c r="P543" s="8" t="str">
        <f t="shared" si="339"/>
        <v/>
      </c>
    </row>
    <row r="544" spans="1:16">
      <c r="A544" t="s">
        <v>137</v>
      </c>
      <c r="B544" s="20"/>
      <c r="C544" s="47" t="s">
        <v>130</v>
      </c>
      <c r="D544" s="47"/>
      <c r="E544" s="2"/>
      <c r="F544" s="2"/>
      <c r="G544" s="8">
        <f t="shared" si="377"/>
        <v>0</v>
      </c>
      <c r="H544" s="2"/>
      <c r="I544" s="2"/>
      <c r="J544" s="8">
        <f t="shared" si="378"/>
        <v>0</v>
      </c>
      <c r="K544" s="8">
        <f t="shared" si="379"/>
        <v>0</v>
      </c>
      <c r="L544" s="2"/>
      <c r="M544" s="2"/>
      <c r="N544" s="8">
        <f t="shared" si="380"/>
        <v>0</v>
      </c>
      <c r="O544" s="8" t="str">
        <f t="shared" si="339"/>
        <v/>
      </c>
      <c r="P544" s="8" t="str">
        <f t="shared" si="339"/>
        <v/>
      </c>
    </row>
    <row r="545" spans="1:16">
      <c r="A545" t="s">
        <v>137</v>
      </c>
      <c r="B545" s="20"/>
      <c r="C545" s="18" t="s">
        <v>131</v>
      </c>
      <c r="D545" s="19"/>
      <c r="E545" s="7">
        <f t="shared" ref="E545:N545" si="381">SUM(E535:E544)</f>
        <v>14</v>
      </c>
      <c r="F545" s="7">
        <f t="shared" si="381"/>
        <v>0</v>
      </c>
      <c r="G545" s="7">
        <f t="shared" si="381"/>
        <v>14</v>
      </c>
      <c r="H545" s="7">
        <f t="shared" si="381"/>
        <v>86.5</v>
      </c>
      <c r="I545" s="7">
        <f t="shared" si="381"/>
        <v>0</v>
      </c>
      <c r="J545" s="7">
        <f t="shared" si="381"/>
        <v>86.5</v>
      </c>
      <c r="K545" s="7">
        <f t="shared" si="381"/>
        <v>100.5</v>
      </c>
      <c r="L545" s="7">
        <f t="shared" si="381"/>
        <v>730.04</v>
      </c>
      <c r="M545" s="7">
        <f t="shared" si="381"/>
        <v>0</v>
      </c>
      <c r="N545" s="7">
        <f t="shared" si="381"/>
        <v>730.04</v>
      </c>
      <c r="O545" s="7">
        <f t="shared" si="339"/>
        <v>8439.77</v>
      </c>
      <c r="P545" s="7" t="str">
        <f t="shared" si="339"/>
        <v/>
      </c>
    </row>
    <row r="546" spans="1:16" ht="21">
      <c r="A546" t="s">
        <v>137</v>
      </c>
      <c r="B546" s="14" t="s">
        <v>132</v>
      </c>
      <c r="C546" s="14"/>
      <c r="D546" s="14"/>
      <c r="E546" s="5">
        <f>E463+E474+E480+E488+E496+E513+E523+E534+E545</f>
        <v>76.7</v>
      </c>
      <c r="F546" s="5">
        <f t="shared" ref="F546:N546" si="382">F463+F474+F480+F488+F496+F513+F523+F534+F545</f>
        <v>132</v>
      </c>
      <c r="G546" s="5">
        <f t="shared" si="382"/>
        <v>208.7</v>
      </c>
      <c r="H546" s="5">
        <f t="shared" si="382"/>
        <v>855</v>
      </c>
      <c r="I546" s="5">
        <f t="shared" si="382"/>
        <v>347</v>
      </c>
      <c r="J546" s="5">
        <f t="shared" si="382"/>
        <v>1202</v>
      </c>
      <c r="K546" s="5">
        <f t="shared" si="382"/>
        <v>1410.6999999999998</v>
      </c>
      <c r="L546" s="5">
        <f t="shared" si="382"/>
        <v>5016.54</v>
      </c>
      <c r="M546" s="5">
        <f t="shared" si="382"/>
        <v>480</v>
      </c>
      <c r="N546" s="5">
        <f t="shared" si="382"/>
        <v>5496.54</v>
      </c>
      <c r="O546" s="5">
        <f t="shared" si="339"/>
        <v>5867.3</v>
      </c>
      <c r="P546" s="5">
        <f t="shared" si="339"/>
        <v>1383.29</v>
      </c>
    </row>
    <row r="547" spans="1:16" ht="18.75">
      <c r="B547" s="21" t="s">
        <v>136</v>
      </c>
      <c r="C547" s="21"/>
      <c r="D547" s="21"/>
      <c r="E547" s="21"/>
      <c r="F547" s="21"/>
      <c r="G547" s="21"/>
      <c r="H547" s="21"/>
      <c r="I547" s="21"/>
      <c r="J547" s="22" t="s">
        <v>6</v>
      </c>
      <c r="K547" s="22"/>
      <c r="L547" s="22"/>
      <c r="M547" s="48" t="s">
        <v>29</v>
      </c>
      <c r="N547" s="48"/>
      <c r="O547" s="48"/>
      <c r="P547" s="48"/>
    </row>
    <row r="548" spans="1:16" ht="15.75" customHeight="1">
      <c r="A548" t="s">
        <v>6</v>
      </c>
      <c r="B548" s="15" t="s">
        <v>30</v>
      </c>
      <c r="C548" s="15"/>
      <c r="D548" s="15"/>
      <c r="E548" s="49" t="s">
        <v>31</v>
      </c>
      <c r="F548" s="49"/>
      <c r="G548" s="49"/>
      <c r="H548" s="49" t="s">
        <v>32</v>
      </c>
      <c r="I548" s="49"/>
      <c r="J548" s="49"/>
      <c r="K548" s="49" t="s">
        <v>33</v>
      </c>
      <c r="L548" s="49" t="s">
        <v>34</v>
      </c>
      <c r="M548" s="49"/>
      <c r="N548" s="49"/>
      <c r="O548" s="50" t="s">
        <v>35</v>
      </c>
      <c r="P548" s="50"/>
    </row>
    <row r="549" spans="1:16" ht="15.75" customHeight="1">
      <c r="A549" t="s">
        <v>6</v>
      </c>
      <c r="B549" s="15"/>
      <c r="C549" s="15"/>
      <c r="D549" s="15"/>
      <c r="E549" s="49" t="s">
        <v>36</v>
      </c>
      <c r="F549" s="49" t="s">
        <v>37</v>
      </c>
      <c r="G549" s="49" t="s">
        <v>0</v>
      </c>
      <c r="H549" s="49" t="s">
        <v>36</v>
      </c>
      <c r="I549" s="49" t="s">
        <v>37</v>
      </c>
      <c r="J549" s="49" t="s">
        <v>0</v>
      </c>
      <c r="K549" s="49"/>
      <c r="L549" s="49" t="s">
        <v>36</v>
      </c>
      <c r="M549" s="49" t="s">
        <v>37</v>
      </c>
      <c r="N549" s="49" t="s">
        <v>0</v>
      </c>
      <c r="O549" s="1" t="s">
        <v>36</v>
      </c>
      <c r="P549" s="1" t="s">
        <v>37</v>
      </c>
    </row>
    <row r="550" spans="1:16" ht="14.25" customHeight="1">
      <c r="A550" t="s">
        <v>6</v>
      </c>
      <c r="B550" s="20" t="s">
        <v>38</v>
      </c>
      <c r="C550" s="47" t="s">
        <v>39</v>
      </c>
      <c r="D550" s="47"/>
      <c r="E550" s="2">
        <v>8</v>
      </c>
      <c r="F550" s="2"/>
      <c r="G550" s="8">
        <f t="shared" ref="G550:G553" si="383">E550+F550</f>
        <v>8</v>
      </c>
      <c r="H550" s="2">
        <v>185</v>
      </c>
      <c r="I550" s="2"/>
      <c r="J550" s="8">
        <f t="shared" ref="J550:J553" si="384">H550+I550</f>
        <v>185</v>
      </c>
      <c r="K550" s="8">
        <f t="shared" ref="K550:K553" si="385">J550+G550</f>
        <v>193</v>
      </c>
      <c r="L550" s="2">
        <v>3360</v>
      </c>
      <c r="M550" s="2"/>
      <c r="N550" s="8">
        <f t="shared" ref="N550:N553" si="386">L550+M550</f>
        <v>3360</v>
      </c>
      <c r="O550" s="8">
        <f t="shared" ref="O550:P565" si="387">IF(H550&gt;0,ROUND(L550/H550*1000,2),"")</f>
        <v>18162.16</v>
      </c>
      <c r="P550" s="8" t="str">
        <f t="shared" si="387"/>
        <v/>
      </c>
    </row>
    <row r="551" spans="1:16">
      <c r="A551" t="s">
        <v>6</v>
      </c>
      <c r="B551" s="20"/>
      <c r="C551" s="47" t="s">
        <v>40</v>
      </c>
      <c r="D551" s="47"/>
      <c r="E551" s="2">
        <v>2</v>
      </c>
      <c r="F551" s="2"/>
      <c r="G551" s="8">
        <f t="shared" si="383"/>
        <v>2</v>
      </c>
      <c r="H551" s="2">
        <v>19</v>
      </c>
      <c r="I551" s="2"/>
      <c r="J551" s="8">
        <f t="shared" si="384"/>
        <v>19</v>
      </c>
      <c r="K551" s="8">
        <f t="shared" si="385"/>
        <v>21</v>
      </c>
      <c r="L551" s="2">
        <v>110</v>
      </c>
      <c r="M551" s="2"/>
      <c r="N551" s="8">
        <f t="shared" si="386"/>
        <v>110</v>
      </c>
      <c r="O551" s="8">
        <f t="shared" si="387"/>
        <v>5789.47</v>
      </c>
      <c r="P551" s="8" t="str">
        <f t="shared" si="387"/>
        <v/>
      </c>
    </row>
    <row r="552" spans="1:16">
      <c r="A552" t="s">
        <v>6</v>
      </c>
      <c r="B552" s="20"/>
      <c r="C552" s="47" t="s">
        <v>41</v>
      </c>
      <c r="D552" s="47"/>
      <c r="E552" s="2">
        <v>24</v>
      </c>
      <c r="F552" s="2"/>
      <c r="G552" s="8">
        <f t="shared" si="383"/>
        <v>24</v>
      </c>
      <c r="H552" s="2">
        <v>100</v>
      </c>
      <c r="I552" s="2"/>
      <c r="J552" s="8">
        <f t="shared" si="384"/>
        <v>100</v>
      </c>
      <c r="K552" s="8">
        <f t="shared" si="385"/>
        <v>124</v>
      </c>
      <c r="L552" s="2">
        <v>720</v>
      </c>
      <c r="M552" s="2"/>
      <c r="N552" s="8">
        <f t="shared" si="386"/>
        <v>720</v>
      </c>
      <c r="O552" s="8">
        <f t="shared" si="387"/>
        <v>7200</v>
      </c>
      <c r="P552" s="8" t="str">
        <f t="shared" si="387"/>
        <v/>
      </c>
    </row>
    <row r="553" spans="1:16">
      <c r="A553" t="s">
        <v>6</v>
      </c>
      <c r="B553" s="20"/>
      <c r="C553" s="47" t="s">
        <v>42</v>
      </c>
      <c r="D553" s="47"/>
      <c r="E553" s="2"/>
      <c r="F553" s="2"/>
      <c r="G553" s="8">
        <f t="shared" si="383"/>
        <v>0</v>
      </c>
      <c r="H553" s="2"/>
      <c r="I553" s="2"/>
      <c r="J553" s="8">
        <f t="shared" si="384"/>
        <v>0</v>
      </c>
      <c r="K553" s="8">
        <f t="shared" si="385"/>
        <v>0</v>
      </c>
      <c r="L553" s="2"/>
      <c r="M553" s="2"/>
      <c r="N553" s="8">
        <f t="shared" si="386"/>
        <v>0</v>
      </c>
      <c r="O553" s="8" t="str">
        <f t="shared" si="387"/>
        <v/>
      </c>
      <c r="P553" s="8" t="str">
        <f t="shared" si="387"/>
        <v/>
      </c>
    </row>
    <row r="554" spans="1:16">
      <c r="A554" t="s">
        <v>6</v>
      </c>
      <c r="B554" s="20"/>
      <c r="C554" s="18" t="s">
        <v>43</v>
      </c>
      <c r="D554" s="19"/>
      <c r="E554" s="7">
        <f t="shared" ref="E554:N554" si="388">SUM(E550:E553)</f>
        <v>34</v>
      </c>
      <c r="F554" s="7">
        <f t="shared" si="388"/>
        <v>0</v>
      </c>
      <c r="G554" s="7">
        <f t="shared" si="388"/>
        <v>34</v>
      </c>
      <c r="H554" s="7">
        <f t="shared" si="388"/>
        <v>304</v>
      </c>
      <c r="I554" s="7">
        <f t="shared" si="388"/>
        <v>0</v>
      </c>
      <c r="J554" s="7">
        <f t="shared" si="388"/>
        <v>304</v>
      </c>
      <c r="K554" s="7">
        <f t="shared" si="388"/>
        <v>338</v>
      </c>
      <c r="L554" s="7">
        <f t="shared" si="388"/>
        <v>4190</v>
      </c>
      <c r="M554" s="7">
        <f t="shared" si="388"/>
        <v>0</v>
      </c>
      <c r="N554" s="7">
        <f t="shared" si="388"/>
        <v>4190</v>
      </c>
      <c r="O554" s="7">
        <f t="shared" si="387"/>
        <v>13782.89</v>
      </c>
      <c r="P554" s="7" t="str">
        <f t="shared" si="387"/>
        <v/>
      </c>
    </row>
    <row r="555" spans="1:16" ht="14.25" customHeight="1">
      <c r="A555" t="s">
        <v>6</v>
      </c>
      <c r="B555" s="20" t="s">
        <v>44</v>
      </c>
      <c r="C555" s="47" t="s">
        <v>45</v>
      </c>
      <c r="D555" s="47"/>
      <c r="E555" s="2">
        <v>4</v>
      </c>
      <c r="F555" s="2"/>
      <c r="G555" s="8">
        <f t="shared" ref="G555:G564" si="389">E555+F555</f>
        <v>4</v>
      </c>
      <c r="H555" s="2">
        <v>28</v>
      </c>
      <c r="I555" s="2"/>
      <c r="J555" s="8">
        <f t="shared" ref="J555:J564" si="390">H555+I555</f>
        <v>28</v>
      </c>
      <c r="K555" s="8">
        <f t="shared" ref="K555:K564" si="391">J555+G555</f>
        <v>32</v>
      </c>
      <c r="L555" s="2">
        <v>200</v>
      </c>
      <c r="M555" s="2"/>
      <c r="N555" s="8">
        <f t="shared" ref="N555:N564" si="392">L555+M555</f>
        <v>200</v>
      </c>
      <c r="O555" s="8">
        <f t="shared" si="387"/>
        <v>7142.86</v>
      </c>
      <c r="P555" s="8" t="str">
        <f t="shared" si="387"/>
        <v/>
      </c>
    </row>
    <row r="556" spans="1:16">
      <c r="A556" t="s">
        <v>6</v>
      </c>
      <c r="B556" s="20"/>
      <c r="C556" s="47" t="s">
        <v>46</v>
      </c>
      <c r="D556" s="47"/>
      <c r="E556" s="2">
        <v>2.5</v>
      </c>
      <c r="F556" s="2"/>
      <c r="G556" s="8">
        <f t="shared" si="389"/>
        <v>2.5</v>
      </c>
      <c r="H556" s="2">
        <v>20</v>
      </c>
      <c r="I556" s="2"/>
      <c r="J556" s="8">
        <f t="shared" si="390"/>
        <v>20</v>
      </c>
      <c r="K556" s="8">
        <f t="shared" si="391"/>
        <v>22.5</v>
      </c>
      <c r="L556" s="2">
        <v>360</v>
      </c>
      <c r="M556" s="2"/>
      <c r="N556" s="8">
        <f t="shared" si="392"/>
        <v>360</v>
      </c>
      <c r="O556" s="8">
        <f t="shared" si="387"/>
        <v>18000</v>
      </c>
      <c r="P556" s="8" t="str">
        <f t="shared" si="387"/>
        <v/>
      </c>
    </row>
    <row r="557" spans="1:16">
      <c r="A557" t="s">
        <v>6</v>
      </c>
      <c r="B557" s="20"/>
      <c r="C557" s="47" t="s">
        <v>47</v>
      </c>
      <c r="D557" s="47"/>
      <c r="E557" s="2">
        <v>0.5</v>
      </c>
      <c r="F557" s="2"/>
      <c r="G557" s="8">
        <f t="shared" si="389"/>
        <v>0.5</v>
      </c>
      <c r="H557" s="2">
        <v>24</v>
      </c>
      <c r="I557" s="2"/>
      <c r="J557" s="8">
        <f t="shared" si="390"/>
        <v>24</v>
      </c>
      <c r="K557" s="8">
        <f t="shared" si="391"/>
        <v>24.5</v>
      </c>
      <c r="L557" s="2">
        <v>150</v>
      </c>
      <c r="M557" s="2"/>
      <c r="N557" s="8">
        <f t="shared" si="392"/>
        <v>150</v>
      </c>
      <c r="O557" s="8">
        <f t="shared" si="387"/>
        <v>6250</v>
      </c>
      <c r="P557" s="8" t="str">
        <f t="shared" si="387"/>
        <v/>
      </c>
    </row>
    <row r="558" spans="1:16">
      <c r="A558" t="s">
        <v>6</v>
      </c>
      <c r="B558" s="20"/>
      <c r="C558" s="47" t="s">
        <v>48</v>
      </c>
      <c r="D558" s="47"/>
      <c r="E558" s="2"/>
      <c r="F558" s="2"/>
      <c r="G558" s="8">
        <f t="shared" si="389"/>
        <v>0</v>
      </c>
      <c r="H558" s="2">
        <v>29</v>
      </c>
      <c r="I558" s="2"/>
      <c r="J558" s="8">
        <f t="shared" si="390"/>
        <v>29</v>
      </c>
      <c r="K558" s="8">
        <f t="shared" si="391"/>
        <v>29</v>
      </c>
      <c r="L558" s="2">
        <v>200</v>
      </c>
      <c r="M558" s="2"/>
      <c r="N558" s="8">
        <f t="shared" si="392"/>
        <v>200</v>
      </c>
      <c r="O558" s="8">
        <f t="shared" si="387"/>
        <v>6896.55</v>
      </c>
      <c r="P558" s="8" t="str">
        <f t="shared" si="387"/>
        <v/>
      </c>
    </row>
    <row r="559" spans="1:16">
      <c r="A559" t="s">
        <v>6</v>
      </c>
      <c r="B559" s="20"/>
      <c r="C559" s="47" t="s">
        <v>49</v>
      </c>
      <c r="D559" s="47"/>
      <c r="E559" s="2">
        <v>4</v>
      </c>
      <c r="F559" s="2"/>
      <c r="G559" s="8">
        <f t="shared" si="389"/>
        <v>4</v>
      </c>
      <c r="H559" s="2">
        <v>63</v>
      </c>
      <c r="I559" s="2"/>
      <c r="J559" s="8">
        <f t="shared" si="390"/>
        <v>63</v>
      </c>
      <c r="K559" s="8">
        <f t="shared" si="391"/>
        <v>67</v>
      </c>
      <c r="L559" s="2">
        <v>720</v>
      </c>
      <c r="M559" s="2"/>
      <c r="N559" s="8">
        <f t="shared" si="392"/>
        <v>720</v>
      </c>
      <c r="O559" s="8">
        <f t="shared" si="387"/>
        <v>11428.57</v>
      </c>
      <c r="P559" s="8" t="str">
        <f t="shared" si="387"/>
        <v/>
      </c>
    </row>
    <row r="560" spans="1:16">
      <c r="A560" t="s">
        <v>6</v>
      </c>
      <c r="B560" s="20"/>
      <c r="C560" s="47" t="s">
        <v>50</v>
      </c>
      <c r="D560" s="47"/>
      <c r="E560" s="2"/>
      <c r="F560" s="2"/>
      <c r="G560" s="8">
        <f t="shared" si="389"/>
        <v>0</v>
      </c>
      <c r="H560" s="2"/>
      <c r="I560" s="2"/>
      <c r="J560" s="8">
        <f t="shared" si="390"/>
        <v>0</v>
      </c>
      <c r="K560" s="8">
        <f t="shared" si="391"/>
        <v>0</v>
      </c>
      <c r="L560" s="2"/>
      <c r="M560" s="2"/>
      <c r="N560" s="8">
        <f t="shared" si="392"/>
        <v>0</v>
      </c>
      <c r="O560" s="8" t="str">
        <f t="shared" si="387"/>
        <v/>
      </c>
      <c r="P560" s="8" t="str">
        <f t="shared" si="387"/>
        <v/>
      </c>
    </row>
    <row r="561" spans="1:16">
      <c r="A561" t="s">
        <v>6</v>
      </c>
      <c r="B561" s="20"/>
      <c r="C561" s="47" t="s">
        <v>51</v>
      </c>
      <c r="D561" s="47"/>
      <c r="E561" s="2">
        <v>4.5</v>
      </c>
      <c r="F561" s="2"/>
      <c r="G561" s="8">
        <f t="shared" si="389"/>
        <v>4.5</v>
      </c>
      <c r="H561" s="2">
        <v>123.5</v>
      </c>
      <c r="I561" s="2"/>
      <c r="J561" s="8">
        <f t="shared" si="390"/>
        <v>123.5</v>
      </c>
      <c r="K561" s="8">
        <f t="shared" si="391"/>
        <v>128</v>
      </c>
      <c r="L561" s="2">
        <v>1360</v>
      </c>
      <c r="M561" s="2"/>
      <c r="N561" s="8">
        <f t="shared" si="392"/>
        <v>1360</v>
      </c>
      <c r="O561" s="8">
        <f t="shared" si="387"/>
        <v>11012.15</v>
      </c>
      <c r="P561" s="8" t="str">
        <f t="shared" si="387"/>
        <v/>
      </c>
    </row>
    <row r="562" spans="1:16">
      <c r="A562" t="s">
        <v>6</v>
      </c>
      <c r="B562" s="20"/>
      <c r="C562" s="47" t="s">
        <v>52</v>
      </c>
      <c r="D562" s="47"/>
      <c r="E562" s="2">
        <v>0.5</v>
      </c>
      <c r="F562" s="2"/>
      <c r="G562" s="8">
        <f t="shared" si="389"/>
        <v>0.5</v>
      </c>
      <c r="H562" s="2">
        <v>4</v>
      </c>
      <c r="I562" s="2"/>
      <c r="J562" s="8">
        <f t="shared" si="390"/>
        <v>4</v>
      </c>
      <c r="K562" s="8">
        <f t="shared" si="391"/>
        <v>4.5</v>
      </c>
      <c r="L562" s="2">
        <v>56</v>
      </c>
      <c r="M562" s="2"/>
      <c r="N562" s="8">
        <f t="shared" si="392"/>
        <v>56</v>
      </c>
      <c r="O562" s="8">
        <f t="shared" si="387"/>
        <v>14000</v>
      </c>
      <c r="P562" s="8" t="str">
        <f t="shared" si="387"/>
        <v/>
      </c>
    </row>
    <row r="563" spans="1:16">
      <c r="A563" t="s">
        <v>6</v>
      </c>
      <c r="B563" s="20"/>
      <c r="C563" s="47" t="s">
        <v>53</v>
      </c>
      <c r="D563" s="47"/>
      <c r="E563" s="2"/>
      <c r="F563" s="2"/>
      <c r="G563" s="8">
        <f t="shared" si="389"/>
        <v>0</v>
      </c>
      <c r="H563" s="2"/>
      <c r="I563" s="2"/>
      <c r="J563" s="8">
        <f t="shared" si="390"/>
        <v>0</v>
      </c>
      <c r="K563" s="8">
        <f t="shared" si="391"/>
        <v>0</v>
      </c>
      <c r="L563" s="2"/>
      <c r="M563" s="2"/>
      <c r="N563" s="8">
        <f t="shared" si="392"/>
        <v>0</v>
      </c>
      <c r="O563" s="8" t="str">
        <f t="shared" si="387"/>
        <v/>
      </c>
      <c r="P563" s="8" t="str">
        <f t="shared" si="387"/>
        <v/>
      </c>
    </row>
    <row r="564" spans="1:16">
      <c r="A564" t="s">
        <v>6</v>
      </c>
      <c r="B564" s="20"/>
      <c r="C564" s="47" t="s">
        <v>54</v>
      </c>
      <c r="D564" s="47"/>
      <c r="E564" s="2"/>
      <c r="F564" s="2"/>
      <c r="G564" s="8">
        <f t="shared" si="389"/>
        <v>0</v>
      </c>
      <c r="H564" s="2"/>
      <c r="I564" s="2"/>
      <c r="J564" s="8">
        <f t="shared" si="390"/>
        <v>0</v>
      </c>
      <c r="K564" s="8">
        <f t="shared" si="391"/>
        <v>0</v>
      </c>
      <c r="L564" s="2"/>
      <c r="M564" s="2"/>
      <c r="N564" s="8">
        <f t="shared" si="392"/>
        <v>0</v>
      </c>
      <c r="O564" s="8" t="str">
        <f t="shared" si="387"/>
        <v/>
      </c>
      <c r="P564" s="8" t="str">
        <f t="shared" si="387"/>
        <v/>
      </c>
    </row>
    <row r="565" spans="1:16">
      <c r="A565" t="s">
        <v>6</v>
      </c>
      <c r="B565" s="20"/>
      <c r="C565" s="18" t="s">
        <v>55</v>
      </c>
      <c r="D565" s="19"/>
      <c r="E565" s="7">
        <f t="shared" ref="E565:N565" si="393">SUM(E555:E564)</f>
        <v>16</v>
      </c>
      <c r="F565" s="7">
        <f t="shared" si="393"/>
        <v>0</v>
      </c>
      <c r="G565" s="7">
        <f t="shared" si="393"/>
        <v>16</v>
      </c>
      <c r="H565" s="7">
        <f t="shared" si="393"/>
        <v>291.5</v>
      </c>
      <c r="I565" s="7">
        <f t="shared" si="393"/>
        <v>0</v>
      </c>
      <c r="J565" s="7">
        <f t="shared" si="393"/>
        <v>291.5</v>
      </c>
      <c r="K565" s="7">
        <f t="shared" si="393"/>
        <v>307.5</v>
      </c>
      <c r="L565" s="7">
        <f t="shared" si="393"/>
        <v>3046</v>
      </c>
      <c r="M565" s="7">
        <f t="shared" si="393"/>
        <v>0</v>
      </c>
      <c r="N565" s="7">
        <f t="shared" si="393"/>
        <v>3046</v>
      </c>
      <c r="O565" s="7">
        <f t="shared" si="387"/>
        <v>10449.4</v>
      </c>
      <c r="P565" s="7" t="str">
        <f t="shared" si="387"/>
        <v/>
      </c>
    </row>
    <row r="566" spans="1:16" ht="14.25" customHeight="1">
      <c r="A566" t="s">
        <v>6</v>
      </c>
      <c r="B566" s="20" t="s">
        <v>56</v>
      </c>
      <c r="C566" s="47" t="s">
        <v>57</v>
      </c>
      <c r="D566" s="47"/>
      <c r="E566" s="2">
        <v>12</v>
      </c>
      <c r="F566" s="2">
        <v>12</v>
      </c>
      <c r="G566" s="8">
        <f t="shared" ref="G566:G570" si="394">E566+F566</f>
        <v>24</v>
      </c>
      <c r="H566" s="2">
        <v>1162</v>
      </c>
      <c r="I566" s="2"/>
      <c r="J566" s="8">
        <f t="shared" ref="J566:J570" si="395">H566+I566</f>
        <v>1162</v>
      </c>
      <c r="K566" s="8">
        <f t="shared" ref="K566:K570" si="396">J566+G566</f>
        <v>1186</v>
      </c>
      <c r="L566" s="2">
        <v>12320</v>
      </c>
      <c r="M566" s="2"/>
      <c r="N566" s="8">
        <f t="shared" ref="N566:N570" si="397">L566+M566</f>
        <v>12320</v>
      </c>
      <c r="O566" s="8">
        <f t="shared" ref="O566:P637" si="398">IF(H566&gt;0,ROUND(L566/H566*1000,2),"")</f>
        <v>10602.41</v>
      </c>
      <c r="P566" s="8" t="str">
        <f t="shared" si="398"/>
        <v/>
      </c>
    </row>
    <row r="567" spans="1:16">
      <c r="A567" t="s">
        <v>6</v>
      </c>
      <c r="B567" s="20"/>
      <c r="C567" s="47" t="s">
        <v>58</v>
      </c>
      <c r="D567" s="47"/>
      <c r="E567" s="2"/>
      <c r="F567" s="2"/>
      <c r="G567" s="8">
        <f t="shared" si="394"/>
        <v>0</v>
      </c>
      <c r="H567" s="2"/>
      <c r="I567" s="2"/>
      <c r="J567" s="8">
        <f t="shared" si="395"/>
        <v>0</v>
      </c>
      <c r="K567" s="8">
        <f t="shared" si="396"/>
        <v>0</v>
      </c>
      <c r="L567" s="2"/>
      <c r="M567" s="2"/>
      <c r="N567" s="8">
        <f t="shared" si="397"/>
        <v>0</v>
      </c>
      <c r="O567" s="8" t="str">
        <f t="shared" si="398"/>
        <v/>
      </c>
      <c r="P567" s="8" t="str">
        <f t="shared" si="398"/>
        <v/>
      </c>
    </row>
    <row r="568" spans="1:16">
      <c r="A568" t="s">
        <v>6</v>
      </c>
      <c r="B568" s="20"/>
      <c r="C568" s="47" t="s">
        <v>59</v>
      </c>
      <c r="D568" s="47"/>
      <c r="E568" s="2"/>
      <c r="F568" s="2"/>
      <c r="G568" s="8">
        <f t="shared" si="394"/>
        <v>0</v>
      </c>
      <c r="H568" s="2"/>
      <c r="I568" s="2"/>
      <c r="J568" s="8">
        <f t="shared" si="395"/>
        <v>0</v>
      </c>
      <c r="K568" s="8">
        <f t="shared" si="396"/>
        <v>0</v>
      </c>
      <c r="L568" s="2"/>
      <c r="M568" s="2"/>
      <c r="N568" s="8">
        <f t="shared" si="397"/>
        <v>0</v>
      </c>
      <c r="O568" s="8" t="str">
        <f t="shared" si="398"/>
        <v/>
      </c>
      <c r="P568" s="8" t="str">
        <f t="shared" si="398"/>
        <v/>
      </c>
    </row>
    <row r="569" spans="1:16">
      <c r="A569" t="s">
        <v>6</v>
      </c>
      <c r="B569" s="20"/>
      <c r="C569" s="47" t="s">
        <v>60</v>
      </c>
      <c r="D569" s="47"/>
      <c r="E569" s="2"/>
      <c r="F569" s="2"/>
      <c r="G569" s="8">
        <f t="shared" si="394"/>
        <v>0</v>
      </c>
      <c r="H569" s="2"/>
      <c r="I569" s="2"/>
      <c r="J569" s="8">
        <f t="shared" si="395"/>
        <v>0</v>
      </c>
      <c r="K569" s="8">
        <f t="shared" si="396"/>
        <v>0</v>
      </c>
      <c r="L569" s="2"/>
      <c r="M569" s="2"/>
      <c r="N569" s="8">
        <f t="shared" si="397"/>
        <v>0</v>
      </c>
      <c r="O569" s="8" t="str">
        <f t="shared" si="398"/>
        <v/>
      </c>
      <c r="P569" s="8" t="str">
        <f t="shared" si="398"/>
        <v/>
      </c>
    </row>
    <row r="570" spans="1:16">
      <c r="A570" t="s">
        <v>6</v>
      </c>
      <c r="B570" s="20"/>
      <c r="C570" s="47" t="s">
        <v>61</v>
      </c>
      <c r="D570" s="47"/>
      <c r="E570" s="2"/>
      <c r="F570" s="2"/>
      <c r="G570" s="8">
        <f t="shared" si="394"/>
        <v>0</v>
      </c>
      <c r="H570" s="2"/>
      <c r="I570" s="2"/>
      <c r="J570" s="8">
        <f t="shared" si="395"/>
        <v>0</v>
      </c>
      <c r="K570" s="8">
        <f t="shared" si="396"/>
        <v>0</v>
      </c>
      <c r="L570" s="2"/>
      <c r="M570" s="2"/>
      <c r="N570" s="8">
        <f t="shared" si="397"/>
        <v>0</v>
      </c>
      <c r="O570" s="8" t="str">
        <f t="shared" si="398"/>
        <v/>
      </c>
      <c r="P570" s="8" t="str">
        <f t="shared" si="398"/>
        <v/>
      </c>
    </row>
    <row r="571" spans="1:16">
      <c r="A571" t="s">
        <v>6</v>
      </c>
      <c r="B571" s="20"/>
      <c r="C571" s="18" t="s">
        <v>62</v>
      </c>
      <c r="D571" s="19"/>
      <c r="E571" s="7">
        <f t="shared" ref="E571:N571" si="399">SUM(E566:E570)</f>
        <v>12</v>
      </c>
      <c r="F571" s="7">
        <f t="shared" si="399"/>
        <v>12</v>
      </c>
      <c r="G571" s="7">
        <f t="shared" si="399"/>
        <v>24</v>
      </c>
      <c r="H571" s="7">
        <f t="shared" si="399"/>
        <v>1162</v>
      </c>
      <c r="I571" s="7">
        <f t="shared" si="399"/>
        <v>0</v>
      </c>
      <c r="J571" s="7">
        <f t="shared" si="399"/>
        <v>1162</v>
      </c>
      <c r="K571" s="7">
        <f t="shared" si="399"/>
        <v>1186</v>
      </c>
      <c r="L571" s="7">
        <f t="shared" si="399"/>
        <v>12320</v>
      </c>
      <c r="M571" s="7">
        <f t="shared" si="399"/>
        <v>0</v>
      </c>
      <c r="N571" s="7">
        <f t="shared" si="399"/>
        <v>12320</v>
      </c>
      <c r="O571" s="7">
        <f t="shared" si="398"/>
        <v>10602.41</v>
      </c>
      <c r="P571" s="7" t="str">
        <f t="shared" si="398"/>
        <v/>
      </c>
    </row>
    <row r="572" spans="1:16" ht="14.25" customHeight="1">
      <c r="A572" t="s">
        <v>6</v>
      </c>
      <c r="B572" s="20" t="s">
        <v>63</v>
      </c>
      <c r="C572" s="47" t="s">
        <v>64</v>
      </c>
      <c r="D572" s="47"/>
      <c r="E572" s="2">
        <v>2</v>
      </c>
      <c r="F572" s="2"/>
      <c r="G572" s="8">
        <f t="shared" ref="G572:G578" si="400">E572+F572</f>
        <v>2</v>
      </c>
      <c r="H572" s="2">
        <v>8.5</v>
      </c>
      <c r="I572" s="2"/>
      <c r="J572" s="8">
        <f t="shared" ref="J572:J578" si="401">H572+I572</f>
        <v>8.5</v>
      </c>
      <c r="K572" s="8">
        <f t="shared" ref="K572:K578" si="402">J572+G572</f>
        <v>10.5</v>
      </c>
      <c r="L572" s="2">
        <v>7</v>
      </c>
      <c r="M572" s="2"/>
      <c r="N572" s="8">
        <f t="shared" ref="N572:N578" si="403">L572+M572</f>
        <v>7</v>
      </c>
      <c r="O572" s="8">
        <f t="shared" si="398"/>
        <v>823.53</v>
      </c>
      <c r="P572" s="8" t="str">
        <f t="shared" si="398"/>
        <v/>
      </c>
    </row>
    <row r="573" spans="1:16">
      <c r="A573" t="s">
        <v>6</v>
      </c>
      <c r="B573" s="20"/>
      <c r="C573" s="47" t="s">
        <v>65</v>
      </c>
      <c r="D573" s="47"/>
      <c r="E573" s="2">
        <v>58</v>
      </c>
      <c r="F573" s="2"/>
      <c r="G573" s="8">
        <f t="shared" si="400"/>
        <v>58</v>
      </c>
      <c r="H573" s="2">
        <v>1512</v>
      </c>
      <c r="I573" s="2">
        <v>36</v>
      </c>
      <c r="J573" s="8">
        <f t="shared" si="401"/>
        <v>1548</v>
      </c>
      <c r="K573" s="8">
        <f t="shared" si="402"/>
        <v>1606</v>
      </c>
      <c r="L573" s="2">
        <v>2310</v>
      </c>
      <c r="M573" s="2">
        <v>64</v>
      </c>
      <c r="N573" s="8">
        <f t="shared" si="403"/>
        <v>2374</v>
      </c>
      <c r="O573" s="8">
        <f t="shared" si="398"/>
        <v>1527.78</v>
      </c>
      <c r="P573" s="8">
        <f t="shared" si="398"/>
        <v>1777.78</v>
      </c>
    </row>
    <row r="574" spans="1:16">
      <c r="A574" t="s">
        <v>6</v>
      </c>
      <c r="B574" s="20"/>
      <c r="C574" s="47" t="s">
        <v>66</v>
      </c>
      <c r="D574" s="47"/>
      <c r="E574" s="2">
        <v>15</v>
      </c>
      <c r="F574" s="2"/>
      <c r="G574" s="8">
        <f t="shared" si="400"/>
        <v>15</v>
      </c>
      <c r="H574" s="2">
        <v>296</v>
      </c>
      <c r="I574" s="2"/>
      <c r="J574" s="8">
        <f t="shared" si="401"/>
        <v>296</v>
      </c>
      <c r="K574" s="8">
        <f t="shared" si="402"/>
        <v>311</v>
      </c>
      <c r="L574" s="2">
        <v>1050</v>
      </c>
      <c r="M574" s="2"/>
      <c r="N574" s="8">
        <f t="shared" si="403"/>
        <v>1050</v>
      </c>
      <c r="O574" s="8">
        <f t="shared" si="398"/>
        <v>3547.3</v>
      </c>
      <c r="P574" s="8" t="str">
        <f t="shared" si="398"/>
        <v/>
      </c>
    </row>
    <row r="575" spans="1:16">
      <c r="A575" t="s">
        <v>6</v>
      </c>
      <c r="B575" s="20"/>
      <c r="C575" s="47" t="s">
        <v>67</v>
      </c>
      <c r="D575" s="47"/>
      <c r="E575" s="2"/>
      <c r="F575" s="2"/>
      <c r="G575" s="8">
        <f t="shared" si="400"/>
        <v>0</v>
      </c>
      <c r="H575" s="2"/>
      <c r="I575" s="2"/>
      <c r="J575" s="8">
        <f t="shared" si="401"/>
        <v>0</v>
      </c>
      <c r="K575" s="8">
        <f t="shared" si="402"/>
        <v>0</v>
      </c>
      <c r="L575" s="2"/>
      <c r="M575" s="2"/>
      <c r="N575" s="8">
        <f t="shared" si="403"/>
        <v>0</v>
      </c>
      <c r="O575" s="8" t="str">
        <f t="shared" si="398"/>
        <v/>
      </c>
      <c r="P575" s="8" t="str">
        <f t="shared" si="398"/>
        <v/>
      </c>
    </row>
    <row r="576" spans="1:16">
      <c r="A576" t="s">
        <v>6</v>
      </c>
      <c r="B576" s="20"/>
      <c r="C576" s="47" t="s">
        <v>68</v>
      </c>
      <c r="D576" s="47"/>
      <c r="E576" s="2"/>
      <c r="F576" s="2"/>
      <c r="G576" s="8">
        <f t="shared" si="400"/>
        <v>0</v>
      </c>
      <c r="H576" s="2"/>
      <c r="I576" s="2"/>
      <c r="J576" s="8">
        <f t="shared" si="401"/>
        <v>0</v>
      </c>
      <c r="K576" s="8">
        <f t="shared" si="402"/>
        <v>0</v>
      </c>
      <c r="L576" s="2"/>
      <c r="M576" s="2"/>
      <c r="N576" s="8">
        <f t="shared" si="403"/>
        <v>0</v>
      </c>
      <c r="O576" s="8" t="str">
        <f t="shared" si="398"/>
        <v/>
      </c>
      <c r="P576" s="8" t="str">
        <f t="shared" si="398"/>
        <v/>
      </c>
    </row>
    <row r="577" spans="1:16">
      <c r="A577" t="s">
        <v>6</v>
      </c>
      <c r="B577" s="20"/>
      <c r="C577" s="47" t="s">
        <v>69</v>
      </c>
      <c r="D577" s="47"/>
      <c r="E577" s="2"/>
      <c r="F577" s="2"/>
      <c r="G577" s="8">
        <f t="shared" si="400"/>
        <v>0</v>
      </c>
      <c r="H577" s="2"/>
      <c r="I577" s="2"/>
      <c r="J577" s="8">
        <f t="shared" si="401"/>
        <v>0</v>
      </c>
      <c r="K577" s="8">
        <f t="shared" si="402"/>
        <v>0</v>
      </c>
      <c r="L577" s="2"/>
      <c r="M577" s="2"/>
      <c r="N577" s="8">
        <f t="shared" si="403"/>
        <v>0</v>
      </c>
      <c r="O577" s="8" t="str">
        <f t="shared" si="398"/>
        <v/>
      </c>
      <c r="P577" s="8" t="str">
        <f t="shared" si="398"/>
        <v/>
      </c>
    </row>
    <row r="578" spans="1:16">
      <c r="A578" t="s">
        <v>6</v>
      </c>
      <c r="B578" s="20"/>
      <c r="C578" s="47" t="s">
        <v>70</v>
      </c>
      <c r="D578" s="47"/>
      <c r="E578" s="2"/>
      <c r="F578" s="2"/>
      <c r="G578" s="8">
        <f t="shared" si="400"/>
        <v>0</v>
      </c>
      <c r="H578" s="2"/>
      <c r="I578" s="2"/>
      <c r="J578" s="8">
        <f t="shared" si="401"/>
        <v>0</v>
      </c>
      <c r="K578" s="8">
        <f t="shared" si="402"/>
        <v>0</v>
      </c>
      <c r="L578" s="2"/>
      <c r="M578" s="2"/>
      <c r="N578" s="8">
        <f t="shared" si="403"/>
        <v>0</v>
      </c>
      <c r="O578" s="8" t="str">
        <f t="shared" si="398"/>
        <v/>
      </c>
      <c r="P578" s="8" t="str">
        <f t="shared" si="398"/>
        <v/>
      </c>
    </row>
    <row r="579" spans="1:16">
      <c r="A579" t="s">
        <v>6</v>
      </c>
      <c r="B579" s="20"/>
      <c r="C579" s="18" t="s">
        <v>71</v>
      </c>
      <c r="D579" s="19"/>
      <c r="E579" s="7">
        <f t="shared" ref="E579:M579" si="404">SUM(E572:E578)</f>
        <v>75</v>
      </c>
      <c r="F579" s="7">
        <f t="shared" si="404"/>
        <v>0</v>
      </c>
      <c r="G579" s="7">
        <f t="shared" si="404"/>
        <v>75</v>
      </c>
      <c r="H579" s="7">
        <f t="shared" si="404"/>
        <v>1816.5</v>
      </c>
      <c r="I579" s="7">
        <f t="shared" si="404"/>
        <v>36</v>
      </c>
      <c r="J579" s="7">
        <f t="shared" si="404"/>
        <v>1852.5</v>
      </c>
      <c r="K579" s="7">
        <f t="shared" si="404"/>
        <v>1927.5</v>
      </c>
      <c r="L579" s="7">
        <f t="shared" si="404"/>
        <v>3367</v>
      </c>
      <c r="M579" s="7">
        <f t="shared" si="404"/>
        <v>64</v>
      </c>
      <c r="N579" s="7">
        <f>SUM(N572:N578)</f>
        <v>3431</v>
      </c>
      <c r="O579" s="7">
        <f t="shared" si="398"/>
        <v>1853.56</v>
      </c>
      <c r="P579" s="7">
        <f t="shared" si="398"/>
        <v>1777.78</v>
      </c>
    </row>
    <row r="580" spans="1:16" ht="14.25" customHeight="1">
      <c r="A580" t="s">
        <v>6</v>
      </c>
      <c r="B580" s="20" t="s">
        <v>72</v>
      </c>
      <c r="C580" s="47" t="s">
        <v>73</v>
      </c>
      <c r="D580" s="47"/>
      <c r="E580" s="2"/>
      <c r="F580" s="2"/>
      <c r="G580" s="8">
        <f t="shared" ref="G580:G586" si="405">E580+F580</f>
        <v>0</v>
      </c>
      <c r="H580" s="2"/>
      <c r="I580" s="2"/>
      <c r="J580" s="8">
        <f t="shared" ref="J580:J586" si="406">H580+I580</f>
        <v>0</v>
      </c>
      <c r="K580" s="8">
        <f t="shared" ref="K580:K586" si="407">J580+G580</f>
        <v>0</v>
      </c>
      <c r="L580" s="2"/>
      <c r="M580" s="2"/>
      <c r="N580" s="8">
        <f t="shared" ref="N580:N586" si="408">L580+M580</f>
        <v>0</v>
      </c>
      <c r="O580" s="8" t="str">
        <f t="shared" si="398"/>
        <v/>
      </c>
      <c r="P580" s="8" t="str">
        <f t="shared" si="398"/>
        <v/>
      </c>
    </row>
    <row r="581" spans="1:16">
      <c r="A581" t="s">
        <v>6</v>
      </c>
      <c r="B581" s="20"/>
      <c r="C581" s="47" t="s">
        <v>74</v>
      </c>
      <c r="D581" s="47"/>
      <c r="E581" s="2"/>
      <c r="F581" s="2"/>
      <c r="G581" s="8">
        <f t="shared" si="405"/>
        <v>0</v>
      </c>
      <c r="H581" s="2"/>
      <c r="I581" s="2"/>
      <c r="J581" s="8">
        <f t="shared" si="406"/>
        <v>0</v>
      </c>
      <c r="K581" s="8">
        <f t="shared" si="407"/>
        <v>0</v>
      </c>
      <c r="L581" s="2"/>
      <c r="M581" s="2"/>
      <c r="N581" s="8">
        <f t="shared" si="408"/>
        <v>0</v>
      </c>
      <c r="O581" s="8" t="str">
        <f t="shared" si="398"/>
        <v/>
      </c>
      <c r="P581" s="8" t="str">
        <f t="shared" si="398"/>
        <v/>
      </c>
    </row>
    <row r="582" spans="1:16">
      <c r="A582" t="s">
        <v>6</v>
      </c>
      <c r="B582" s="20"/>
      <c r="C582" s="47" t="s">
        <v>75</v>
      </c>
      <c r="D582" s="47"/>
      <c r="E582" s="2"/>
      <c r="F582" s="2"/>
      <c r="G582" s="8">
        <f t="shared" si="405"/>
        <v>0</v>
      </c>
      <c r="H582" s="2"/>
      <c r="I582" s="2"/>
      <c r="J582" s="8">
        <f t="shared" si="406"/>
        <v>0</v>
      </c>
      <c r="K582" s="8">
        <f t="shared" si="407"/>
        <v>0</v>
      </c>
      <c r="L582" s="2"/>
      <c r="M582" s="2"/>
      <c r="N582" s="8">
        <f t="shared" si="408"/>
        <v>0</v>
      </c>
      <c r="O582" s="8" t="str">
        <f t="shared" si="398"/>
        <v/>
      </c>
      <c r="P582" s="8" t="str">
        <f t="shared" si="398"/>
        <v/>
      </c>
    </row>
    <row r="583" spans="1:16">
      <c r="A583" t="s">
        <v>6</v>
      </c>
      <c r="B583" s="20"/>
      <c r="C583" s="47" t="s">
        <v>76</v>
      </c>
      <c r="D583" s="47"/>
      <c r="E583" s="2"/>
      <c r="F583" s="2"/>
      <c r="G583" s="8">
        <f t="shared" si="405"/>
        <v>0</v>
      </c>
      <c r="H583" s="2"/>
      <c r="I583" s="2"/>
      <c r="J583" s="8">
        <f t="shared" si="406"/>
        <v>0</v>
      </c>
      <c r="K583" s="8">
        <f t="shared" si="407"/>
        <v>0</v>
      </c>
      <c r="L583" s="2"/>
      <c r="M583" s="2"/>
      <c r="N583" s="8">
        <f t="shared" si="408"/>
        <v>0</v>
      </c>
      <c r="O583" s="8" t="str">
        <f t="shared" si="398"/>
        <v/>
      </c>
      <c r="P583" s="8" t="str">
        <f t="shared" si="398"/>
        <v/>
      </c>
    </row>
    <row r="584" spans="1:16">
      <c r="A584" t="s">
        <v>6</v>
      </c>
      <c r="B584" s="20"/>
      <c r="C584" s="47" t="s">
        <v>77</v>
      </c>
      <c r="D584" s="47"/>
      <c r="E584" s="2"/>
      <c r="F584" s="2"/>
      <c r="G584" s="8">
        <f t="shared" si="405"/>
        <v>0</v>
      </c>
      <c r="H584" s="2"/>
      <c r="I584" s="2"/>
      <c r="J584" s="8">
        <f t="shared" si="406"/>
        <v>0</v>
      </c>
      <c r="K584" s="8">
        <f t="shared" si="407"/>
        <v>0</v>
      </c>
      <c r="L584" s="2"/>
      <c r="M584" s="2"/>
      <c r="N584" s="8">
        <f t="shared" si="408"/>
        <v>0</v>
      </c>
      <c r="O584" s="8" t="str">
        <f t="shared" si="398"/>
        <v/>
      </c>
      <c r="P584" s="8" t="str">
        <f t="shared" si="398"/>
        <v/>
      </c>
    </row>
    <row r="585" spans="1:16">
      <c r="A585" t="s">
        <v>6</v>
      </c>
      <c r="B585" s="20"/>
      <c r="C585" s="47" t="s">
        <v>78</v>
      </c>
      <c r="D585" s="47"/>
      <c r="E585" s="2"/>
      <c r="F585" s="2"/>
      <c r="G585" s="8">
        <f t="shared" si="405"/>
        <v>0</v>
      </c>
      <c r="H585" s="2"/>
      <c r="I585" s="2"/>
      <c r="J585" s="8">
        <f t="shared" si="406"/>
        <v>0</v>
      </c>
      <c r="K585" s="8">
        <f t="shared" si="407"/>
        <v>0</v>
      </c>
      <c r="L585" s="2"/>
      <c r="M585" s="2"/>
      <c r="N585" s="8">
        <f t="shared" si="408"/>
        <v>0</v>
      </c>
      <c r="O585" s="8" t="str">
        <f t="shared" si="398"/>
        <v/>
      </c>
      <c r="P585" s="8" t="str">
        <f t="shared" si="398"/>
        <v/>
      </c>
    </row>
    <row r="586" spans="1:16">
      <c r="A586" t="s">
        <v>6</v>
      </c>
      <c r="B586" s="20"/>
      <c r="C586" s="47" t="s">
        <v>79</v>
      </c>
      <c r="D586" s="47"/>
      <c r="E586" s="2"/>
      <c r="F586" s="2"/>
      <c r="G586" s="8">
        <f t="shared" si="405"/>
        <v>0</v>
      </c>
      <c r="H586" s="2"/>
      <c r="I586" s="2"/>
      <c r="J586" s="8">
        <f t="shared" si="406"/>
        <v>0</v>
      </c>
      <c r="K586" s="8">
        <f t="shared" si="407"/>
        <v>0</v>
      </c>
      <c r="L586" s="2"/>
      <c r="M586" s="2"/>
      <c r="N586" s="8">
        <f t="shared" si="408"/>
        <v>0</v>
      </c>
      <c r="O586" s="8" t="str">
        <f t="shared" si="398"/>
        <v/>
      </c>
      <c r="P586" s="8" t="str">
        <f t="shared" si="398"/>
        <v/>
      </c>
    </row>
    <row r="587" spans="1:16">
      <c r="A587" t="s">
        <v>6</v>
      </c>
      <c r="B587" s="20"/>
      <c r="C587" s="18" t="s">
        <v>80</v>
      </c>
      <c r="D587" s="19"/>
      <c r="E587" s="7">
        <f t="shared" ref="E587:M587" si="409">SUM(E580:E586)</f>
        <v>0</v>
      </c>
      <c r="F587" s="7">
        <f t="shared" si="409"/>
        <v>0</v>
      </c>
      <c r="G587" s="7">
        <f t="shared" si="409"/>
        <v>0</v>
      </c>
      <c r="H587" s="7">
        <f t="shared" si="409"/>
        <v>0</v>
      </c>
      <c r="I587" s="7">
        <f t="shared" si="409"/>
        <v>0</v>
      </c>
      <c r="J587" s="7">
        <f t="shared" si="409"/>
        <v>0</v>
      </c>
      <c r="K587" s="7">
        <f t="shared" si="409"/>
        <v>0</v>
      </c>
      <c r="L587" s="7">
        <f t="shared" si="409"/>
        <v>0</v>
      </c>
      <c r="M587" s="7">
        <f t="shared" si="409"/>
        <v>0</v>
      </c>
      <c r="N587" s="7">
        <f>SUM(N580:N586)</f>
        <v>0</v>
      </c>
      <c r="O587" s="7" t="str">
        <f t="shared" si="398"/>
        <v/>
      </c>
      <c r="P587" s="7" t="str">
        <f t="shared" si="398"/>
        <v/>
      </c>
    </row>
    <row r="588" spans="1:16" ht="14.25" customHeight="1">
      <c r="A588" t="s">
        <v>6</v>
      </c>
      <c r="B588" s="20" t="s">
        <v>81</v>
      </c>
      <c r="C588" s="47" t="s">
        <v>82</v>
      </c>
      <c r="D588" s="47"/>
      <c r="E588" s="2"/>
      <c r="F588" s="2"/>
      <c r="G588" s="8">
        <f t="shared" ref="G588:G595" si="410">E588+F588</f>
        <v>0</v>
      </c>
      <c r="H588" s="2"/>
      <c r="I588" s="2"/>
      <c r="J588" s="8">
        <f t="shared" ref="J588:J595" si="411">H588+I588</f>
        <v>0</v>
      </c>
      <c r="K588" s="8">
        <f t="shared" ref="K588:K595" si="412">J588+G588</f>
        <v>0</v>
      </c>
      <c r="L588" s="2"/>
      <c r="M588" s="2"/>
      <c r="N588" s="8">
        <f t="shared" ref="N588:N595" si="413">L588+M588</f>
        <v>0</v>
      </c>
      <c r="O588" s="8" t="str">
        <f t="shared" si="398"/>
        <v/>
      </c>
      <c r="P588" s="8" t="str">
        <f t="shared" si="398"/>
        <v/>
      </c>
    </row>
    <row r="589" spans="1:16" ht="14.25" customHeight="1">
      <c r="A589" t="s">
        <v>6</v>
      </c>
      <c r="B589" s="20"/>
      <c r="C589" s="42" t="s">
        <v>83</v>
      </c>
      <c r="D589" s="47" t="s">
        <v>84</v>
      </c>
      <c r="E589" s="2"/>
      <c r="F589" s="2"/>
      <c r="G589" s="8">
        <f t="shared" si="410"/>
        <v>0</v>
      </c>
      <c r="H589" s="2"/>
      <c r="I589" s="2"/>
      <c r="J589" s="8">
        <f t="shared" si="411"/>
        <v>0</v>
      </c>
      <c r="K589" s="8">
        <f t="shared" si="412"/>
        <v>0</v>
      </c>
      <c r="L589" s="2"/>
      <c r="M589" s="2"/>
      <c r="N589" s="8">
        <f t="shared" si="413"/>
        <v>0</v>
      </c>
      <c r="O589" s="8" t="str">
        <f t="shared" si="398"/>
        <v/>
      </c>
      <c r="P589" s="8" t="str">
        <f t="shared" si="398"/>
        <v/>
      </c>
    </row>
    <row r="590" spans="1:16">
      <c r="A590" t="s">
        <v>6</v>
      </c>
      <c r="B590" s="20"/>
      <c r="C590" s="42"/>
      <c r="D590" s="47" t="s">
        <v>85</v>
      </c>
      <c r="E590" s="2"/>
      <c r="F590" s="2"/>
      <c r="G590" s="8">
        <f t="shared" si="410"/>
        <v>0</v>
      </c>
      <c r="H590" s="2"/>
      <c r="I590" s="2"/>
      <c r="J590" s="8">
        <f t="shared" si="411"/>
        <v>0</v>
      </c>
      <c r="K590" s="8">
        <f t="shared" si="412"/>
        <v>0</v>
      </c>
      <c r="L590" s="2"/>
      <c r="M590" s="2"/>
      <c r="N590" s="8">
        <f t="shared" si="413"/>
        <v>0</v>
      </c>
      <c r="O590" s="8" t="str">
        <f t="shared" si="398"/>
        <v/>
      </c>
      <c r="P590" s="8" t="str">
        <f t="shared" si="398"/>
        <v/>
      </c>
    </row>
    <row r="591" spans="1:16">
      <c r="A591" t="s">
        <v>6</v>
      </c>
      <c r="B591" s="20"/>
      <c r="C591" s="42"/>
      <c r="D591" s="47" t="s">
        <v>86</v>
      </c>
      <c r="E591" s="2"/>
      <c r="F591" s="2"/>
      <c r="G591" s="8">
        <f t="shared" si="410"/>
        <v>0</v>
      </c>
      <c r="H591" s="2"/>
      <c r="I591" s="2"/>
      <c r="J591" s="8">
        <f t="shared" si="411"/>
        <v>0</v>
      </c>
      <c r="K591" s="8">
        <f t="shared" si="412"/>
        <v>0</v>
      </c>
      <c r="L591" s="2"/>
      <c r="M591" s="2"/>
      <c r="N591" s="8">
        <f t="shared" si="413"/>
        <v>0</v>
      </c>
      <c r="O591" s="8" t="str">
        <f t="shared" si="398"/>
        <v/>
      </c>
      <c r="P591" s="8" t="str">
        <f t="shared" si="398"/>
        <v/>
      </c>
    </row>
    <row r="592" spans="1:16">
      <c r="A592" t="s">
        <v>6</v>
      </c>
      <c r="B592" s="20"/>
      <c r="C592" s="42"/>
      <c r="D592" s="47" t="s">
        <v>87</v>
      </c>
      <c r="E592" s="2"/>
      <c r="F592" s="2"/>
      <c r="G592" s="8">
        <f t="shared" si="410"/>
        <v>0</v>
      </c>
      <c r="H592" s="2"/>
      <c r="I592" s="2"/>
      <c r="J592" s="8">
        <f t="shared" si="411"/>
        <v>0</v>
      </c>
      <c r="K592" s="8">
        <f t="shared" si="412"/>
        <v>0</v>
      </c>
      <c r="L592" s="2"/>
      <c r="M592" s="2"/>
      <c r="N592" s="8">
        <f t="shared" si="413"/>
        <v>0</v>
      </c>
      <c r="O592" s="8" t="str">
        <f t="shared" si="398"/>
        <v/>
      </c>
      <c r="P592" s="8" t="str">
        <f t="shared" si="398"/>
        <v/>
      </c>
    </row>
    <row r="593" spans="1:16">
      <c r="A593" t="s">
        <v>6</v>
      </c>
      <c r="B593" s="20"/>
      <c r="C593" s="42"/>
      <c r="D593" s="47" t="s">
        <v>88</v>
      </c>
      <c r="E593" s="2"/>
      <c r="F593" s="2"/>
      <c r="G593" s="8">
        <f t="shared" si="410"/>
        <v>0</v>
      </c>
      <c r="H593" s="2"/>
      <c r="I593" s="2"/>
      <c r="J593" s="8">
        <f t="shared" si="411"/>
        <v>0</v>
      </c>
      <c r="K593" s="8">
        <f t="shared" si="412"/>
        <v>0</v>
      </c>
      <c r="L593" s="2"/>
      <c r="M593" s="2"/>
      <c r="N593" s="8">
        <f t="shared" si="413"/>
        <v>0</v>
      </c>
      <c r="O593" s="8" t="str">
        <f t="shared" si="398"/>
        <v/>
      </c>
      <c r="P593" s="8" t="str">
        <f t="shared" si="398"/>
        <v/>
      </c>
    </row>
    <row r="594" spans="1:16">
      <c r="A594" t="s">
        <v>6</v>
      </c>
      <c r="B594" s="20"/>
      <c r="C594" s="42"/>
      <c r="D594" s="47" t="s">
        <v>89</v>
      </c>
      <c r="E594" s="2"/>
      <c r="F594" s="2"/>
      <c r="G594" s="8">
        <f t="shared" si="410"/>
        <v>0</v>
      </c>
      <c r="H594" s="2"/>
      <c r="I594" s="2"/>
      <c r="J594" s="8">
        <f t="shared" si="411"/>
        <v>0</v>
      </c>
      <c r="K594" s="8">
        <f t="shared" si="412"/>
        <v>0</v>
      </c>
      <c r="L594" s="2"/>
      <c r="M594" s="2"/>
      <c r="N594" s="8">
        <f t="shared" si="413"/>
        <v>0</v>
      </c>
      <c r="O594" s="8" t="str">
        <f t="shared" si="398"/>
        <v/>
      </c>
      <c r="P594" s="8" t="str">
        <f t="shared" si="398"/>
        <v/>
      </c>
    </row>
    <row r="595" spans="1:16">
      <c r="A595" t="s">
        <v>6</v>
      </c>
      <c r="B595" s="20"/>
      <c r="C595" s="42"/>
      <c r="D595" s="47" t="s">
        <v>90</v>
      </c>
      <c r="E595" s="2"/>
      <c r="F595" s="2"/>
      <c r="G595" s="8">
        <f t="shared" si="410"/>
        <v>0</v>
      </c>
      <c r="H595" s="2"/>
      <c r="I595" s="2"/>
      <c r="J595" s="8">
        <f t="shared" si="411"/>
        <v>0</v>
      </c>
      <c r="K595" s="8">
        <f t="shared" si="412"/>
        <v>0</v>
      </c>
      <c r="L595" s="2"/>
      <c r="M595" s="2"/>
      <c r="N595" s="8">
        <f t="shared" si="413"/>
        <v>0</v>
      </c>
      <c r="O595" s="8" t="str">
        <f t="shared" si="398"/>
        <v/>
      </c>
      <c r="P595" s="8" t="str">
        <f t="shared" si="398"/>
        <v/>
      </c>
    </row>
    <row r="596" spans="1:16">
      <c r="A596" t="s">
        <v>6</v>
      </c>
      <c r="B596" s="20"/>
      <c r="C596" s="42"/>
      <c r="D596" s="7" t="s">
        <v>91</v>
      </c>
      <c r="E596" s="7">
        <f t="shared" ref="E596:M596" si="414">SUM(E589:E595)</f>
        <v>0</v>
      </c>
      <c r="F596" s="7">
        <f t="shared" si="414"/>
        <v>0</v>
      </c>
      <c r="G596" s="7">
        <f t="shared" si="414"/>
        <v>0</v>
      </c>
      <c r="H596" s="7">
        <f t="shared" si="414"/>
        <v>0</v>
      </c>
      <c r="I596" s="7">
        <f t="shared" si="414"/>
        <v>0</v>
      </c>
      <c r="J596" s="7">
        <f t="shared" si="414"/>
        <v>0</v>
      </c>
      <c r="K596" s="7">
        <f t="shared" si="414"/>
        <v>0</v>
      </c>
      <c r="L596" s="7">
        <f t="shared" si="414"/>
        <v>0</v>
      </c>
      <c r="M596" s="7">
        <f t="shared" si="414"/>
        <v>0</v>
      </c>
      <c r="N596" s="7">
        <f>SUM(N589:N595)</f>
        <v>0</v>
      </c>
      <c r="O596" s="7" t="str">
        <f t="shared" si="398"/>
        <v/>
      </c>
      <c r="P596" s="7" t="str">
        <f t="shared" si="398"/>
        <v/>
      </c>
    </row>
    <row r="597" spans="1:16">
      <c r="A597" t="s">
        <v>6</v>
      </c>
      <c r="B597" s="20"/>
      <c r="C597" s="47" t="s">
        <v>92</v>
      </c>
      <c r="D597" s="47"/>
      <c r="E597" s="2">
        <v>10</v>
      </c>
      <c r="F597" s="2"/>
      <c r="G597" s="8">
        <f t="shared" ref="G597:G603" si="415">E597+F597</f>
        <v>10</v>
      </c>
      <c r="H597" s="2">
        <v>39.5</v>
      </c>
      <c r="I597" s="2"/>
      <c r="J597" s="8">
        <f t="shared" ref="J597:J603" si="416">H597+I597</f>
        <v>39.5</v>
      </c>
      <c r="K597" s="8">
        <f t="shared" ref="K597:K603" si="417">J597+G597</f>
        <v>49.5</v>
      </c>
      <c r="L597" s="2">
        <v>130</v>
      </c>
      <c r="M597" s="2"/>
      <c r="N597" s="8">
        <f t="shared" ref="N597:N603" si="418">L597+M597</f>
        <v>130</v>
      </c>
      <c r="O597" s="8">
        <f t="shared" si="398"/>
        <v>3291.14</v>
      </c>
      <c r="P597" s="8" t="str">
        <f t="shared" si="398"/>
        <v/>
      </c>
    </row>
    <row r="598" spans="1:16">
      <c r="A598" t="s">
        <v>6</v>
      </c>
      <c r="B598" s="20"/>
      <c r="C598" s="47" t="s">
        <v>93</v>
      </c>
      <c r="D598" s="47"/>
      <c r="E598" s="2"/>
      <c r="F598" s="2"/>
      <c r="G598" s="8">
        <f t="shared" si="415"/>
        <v>0</v>
      </c>
      <c r="H598" s="2">
        <v>2</v>
      </c>
      <c r="I598" s="2"/>
      <c r="J598" s="8">
        <f t="shared" si="416"/>
        <v>2</v>
      </c>
      <c r="K598" s="8">
        <f t="shared" si="417"/>
        <v>2</v>
      </c>
      <c r="L598" s="2">
        <v>5</v>
      </c>
      <c r="M598" s="2"/>
      <c r="N598" s="8">
        <f t="shared" si="418"/>
        <v>5</v>
      </c>
      <c r="O598" s="8">
        <f t="shared" si="398"/>
        <v>2500</v>
      </c>
      <c r="P598" s="8" t="str">
        <f t="shared" si="398"/>
        <v/>
      </c>
    </row>
    <row r="599" spans="1:16">
      <c r="A599" t="s">
        <v>6</v>
      </c>
      <c r="B599" s="20"/>
      <c r="C599" s="47" t="s">
        <v>94</v>
      </c>
      <c r="D599" s="47"/>
      <c r="E599" s="2"/>
      <c r="F599" s="2"/>
      <c r="G599" s="8">
        <f t="shared" si="415"/>
        <v>0</v>
      </c>
      <c r="H599" s="2"/>
      <c r="I599" s="2"/>
      <c r="J599" s="8">
        <f t="shared" si="416"/>
        <v>0</v>
      </c>
      <c r="K599" s="8">
        <f t="shared" si="417"/>
        <v>0</v>
      </c>
      <c r="L599" s="2"/>
      <c r="M599" s="2"/>
      <c r="N599" s="8">
        <f t="shared" si="418"/>
        <v>0</v>
      </c>
      <c r="O599" s="8" t="str">
        <f t="shared" si="398"/>
        <v/>
      </c>
      <c r="P599" s="8" t="str">
        <f t="shared" si="398"/>
        <v/>
      </c>
    </row>
    <row r="600" spans="1:16">
      <c r="A600" t="s">
        <v>6</v>
      </c>
      <c r="B600" s="20"/>
      <c r="C600" s="47" t="s">
        <v>95</v>
      </c>
      <c r="D600" s="47"/>
      <c r="E600" s="2"/>
      <c r="F600" s="2"/>
      <c r="G600" s="8">
        <f t="shared" si="415"/>
        <v>0</v>
      </c>
      <c r="H600" s="2"/>
      <c r="I600" s="2"/>
      <c r="J600" s="8">
        <f t="shared" si="416"/>
        <v>0</v>
      </c>
      <c r="K600" s="8">
        <f t="shared" si="417"/>
        <v>0</v>
      </c>
      <c r="L600" s="2"/>
      <c r="M600" s="2"/>
      <c r="N600" s="8">
        <f t="shared" si="418"/>
        <v>0</v>
      </c>
      <c r="O600" s="8" t="str">
        <f t="shared" si="398"/>
        <v/>
      </c>
      <c r="P600" s="8" t="str">
        <f t="shared" si="398"/>
        <v/>
      </c>
    </row>
    <row r="601" spans="1:16">
      <c r="A601" t="s">
        <v>6</v>
      </c>
      <c r="B601" s="20"/>
      <c r="C601" s="47" t="s">
        <v>96</v>
      </c>
      <c r="D601" s="47"/>
      <c r="E601" s="2"/>
      <c r="F601" s="2"/>
      <c r="G601" s="8">
        <f t="shared" si="415"/>
        <v>0</v>
      </c>
      <c r="H601" s="2"/>
      <c r="I601" s="2"/>
      <c r="J601" s="8">
        <f t="shared" si="416"/>
        <v>0</v>
      </c>
      <c r="K601" s="8">
        <f t="shared" si="417"/>
        <v>0</v>
      </c>
      <c r="L601" s="2"/>
      <c r="M601" s="2"/>
      <c r="N601" s="8">
        <f t="shared" si="418"/>
        <v>0</v>
      </c>
      <c r="O601" s="8" t="str">
        <f t="shared" si="398"/>
        <v/>
      </c>
      <c r="P601" s="8" t="str">
        <f t="shared" si="398"/>
        <v/>
      </c>
    </row>
    <row r="602" spans="1:16">
      <c r="A602" t="s">
        <v>6</v>
      </c>
      <c r="B602" s="20"/>
      <c r="C602" s="47" t="s">
        <v>97</v>
      </c>
      <c r="D602" s="47"/>
      <c r="E602" s="2"/>
      <c r="F602" s="2"/>
      <c r="G602" s="8">
        <f t="shared" si="415"/>
        <v>0</v>
      </c>
      <c r="H602" s="2">
        <v>4</v>
      </c>
      <c r="I602" s="2"/>
      <c r="J602" s="8">
        <f t="shared" si="416"/>
        <v>4</v>
      </c>
      <c r="K602" s="8">
        <f t="shared" si="417"/>
        <v>4</v>
      </c>
      <c r="L602" s="2">
        <v>1.5</v>
      </c>
      <c r="M602" s="2"/>
      <c r="N602" s="8">
        <f t="shared" si="418"/>
        <v>1.5</v>
      </c>
      <c r="O602" s="8">
        <f t="shared" si="398"/>
        <v>375</v>
      </c>
      <c r="P602" s="8" t="str">
        <f t="shared" si="398"/>
        <v/>
      </c>
    </row>
    <row r="603" spans="1:16">
      <c r="A603" t="s">
        <v>6</v>
      </c>
      <c r="B603" s="20"/>
      <c r="C603" s="47" t="s">
        <v>98</v>
      </c>
      <c r="D603" s="47"/>
      <c r="E603" s="2"/>
      <c r="F603" s="2"/>
      <c r="G603" s="8">
        <f t="shared" si="415"/>
        <v>0</v>
      </c>
      <c r="H603" s="2"/>
      <c r="I603" s="2"/>
      <c r="J603" s="8">
        <f t="shared" si="416"/>
        <v>0</v>
      </c>
      <c r="K603" s="8">
        <f t="shared" si="417"/>
        <v>0</v>
      </c>
      <c r="L603" s="2"/>
      <c r="M603" s="2"/>
      <c r="N603" s="8">
        <f t="shared" si="418"/>
        <v>0</v>
      </c>
      <c r="O603" s="8" t="str">
        <f t="shared" si="398"/>
        <v/>
      </c>
      <c r="P603" s="8" t="str">
        <f t="shared" si="398"/>
        <v/>
      </c>
    </row>
    <row r="604" spans="1:16">
      <c r="A604" t="s">
        <v>6</v>
      </c>
      <c r="B604" s="20"/>
      <c r="C604" s="18" t="s">
        <v>99</v>
      </c>
      <c r="D604" s="19"/>
      <c r="E604" s="7">
        <f t="shared" ref="E604:M604" si="419">SUM(E588:E603)-E596</f>
        <v>10</v>
      </c>
      <c r="F604" s="7">
        <f t="shared" si="419"/>
        <v>0</v>
      </c>
      <c r="G604" s="7">
        <f t="shared" si="419"/>
        <v>10</v>
      </c>
      <c r="H604" s="7">
        <f t="shared" si="419"/>
        <v>45.5</v>
      </c>
      <c r="I604" s="7">
        <f t="shared" si="419"/>
        <v>0</v>
      </c>
      <c r="J604" s="7">
        <f t="shared" si="419"/>
        <v>45.5</v>
      </c>
      <c r="K604" s="7">
        <f t="shared" si="419"/>
        <v>55.5</v>
      </c>
      <c r="L604" s="7">
        <f t="shared" si="419"/>
        <v>136.5</v>
      </c>
      <c r="M604" s="7">
        <f t="shared" si="419"/>
        <v>0</v>
      </c>
      <c r="N604" s="7">
        <f>SUM(N588:N603)-N596</f>
        <v>136.5</v>
      </c>
      <c r="O604" s="7">
        <f t="shared" si="398"/>
        <v>3000</v>
      </c>
      <c r="P604" s="7" t="str">
        <f t="shared" si="398"/>
        <v/>
      </c>
    </row>
    <row r="605" spans="1:16" ht="14.25" customHeight="1">
      <c r="A605" t="s">
        <v>6</v>
      </c>
      <c r="B605" s="20" t="s">
        <v>100</v>
      </c>
      <c r="C605" s="47" t="s">
        <v>101</v>
      </c>
      <c r="D605" s="47"/>
      <c r="E605" s="2"/>
      <c r="F605" s="2"/>
      <c r="G605" s="8">
        <f t="shared" ref="G605:G613" si="420">E605+F605</f>
        <v>0</v>
      </c>
      <c r="H605" s="2"/>
      <c r="I605" s="2"/>
      <c r="J605" s="8">
        <f t="shared" ref="J605:J613" si="421">H605+I605</f>
        <v>0</v>
      </c>
      <c r="K605" s="8">
        <f t="shared" ref="K605:K613" si="422">J605+G605</f>
        <v>0</v>
      </c>
      <c r="L605" s="2"/>
      <c r="M605" s="2"/>
      <c r="N605" s="8">
        <f t="shared" ref="N605:N613" si="423">L605+M605</f>
        <v>0</v>
      </c>
      <c r="O605" s="8" t="str">
        <f t="shared" si="398"/>
        <v/>
      </c>
      <c r="P605" s="8" t="str">
        <f t="shared" si="398"/>
        <v/>
      </c>
    </row>
    <row r="606" spans="1:16">
      <c r="A606" t="s">
        <v>6</v>
      </c>
      <c r="B606" s="20"/>
      <c r="C606" s="47" t="s">
        <v>102</v>
      </c>
      <c r="D606" s="47"/>
      <c r="E606" s="2"/>
      <c r="F606" s="2"/>
      <c r="G606" s="8">
        <f t="shared" si="420"/>
        <v>0</v>
      </c>
      <c r="H606" s="2"/>
      <c r="I606" s="2"/>
      <c r="J606" s="8">
        <f t="shared" si="421"/>
        <v>0</v>
      </c>
      <c r="K606" s="8">
        <f t="shared" si="422"/>
        <v>0</v>
      </c>
      <c r="L606" s="2"/>
      <c r="M606" s="2"/>
      <c r="N606" s="8">
        <f t="shared" si="423"/>
        <v>0</v>
      </c>
      <c r="O606" s="8" t="str">
        <f t="shared" si="398"/>
        <v/>
      </c>
      <c r="P606" s="8" t="str">
        <f t="shared" si="398"/>
        <v/>
      </c>
    </row>
    <row r="607" spans="1:16">
      <c r="A607" t="s">
        <v>6</v>
      </c>
      <c r="B607" s="20"/>
      <c r="C607" s="47" t="s">
        <v>103</v>
      </c>
      <c r="D607" s="47"/>
      <c r="E607" s="2"/>
      <c r="F607" s="2"/>
      <c r="G607" s="8">
        <f t="shared" si="420"/>
        <v>0</v>
      </c>
      <c r="H607" s="2"/>
      <c r="I607" s="2"/>
      <c r="J607" s="8">
        <f t="shared" si="421"/>
        <v>0</v>
      </c>
      <c r="K607" s="8">
        <f t="shared" si="422"/>
        <v>0</v>
      </c>
      <c r="L607" s="2"/>
      <c r="M607" s="2"/>
      <c r="N607" s="8">
        <f t="shared" si="423"/>
        <v>0</v>
      </c>
      <c r="O607" s="8" t="str">
        <f t="shared" si="398"/>
        <v/>
      </c>
      <c r="P607" s="8" t="str">
        <f t="shared" si="398"/>
        <v/>
      </c>
    </row>
    <row r="608" spans="1:16">
      <c r="A608" t="s">
        <v>6</v>
      </c>
      <c r="B608" s="20"/>
      <c r="C608" s="47" t="s">
        <v>104</v>
      </c>
      <c r="D608" s="47"/>
      <c r="E608" s="2"/>
      <c r="F608" s="2"/>
      <c r="G608" s="8">
        <f t="shared" si="420"/>
        <v>0</v>
      </c>
      <c r="H608" s="2"/>
      <c r="I608" s="2"/>
      <c r="J608" s="8">
        <f t="shared" si="421"/>
        <v>0</v>
      </c>
      <c r="K608" s="8">
        <f t="shared" si="422"/>
        <v>0</v>
      </c>
      <c r="L608" s="2"/>
      <c r="M608" s="2"/>
      <c r="N608" s="8">
        <f t="shared" si="423"/>
        <v>0</v>
      </c>
      <c r="O608" s="8" t="str">
        <f t="shared" si="398"/>
        <v/>
      </c>
      <c r="P608" s="8" t="str">
        <f t="shared" si="398"/>
        <v/>
      </c>
    </row>
    <row r="609" spans="1:16">
      <c r="A609" t="s">
        <v>6</v>
      </c>
      <c r="B609" s="20"/>
      <c r="C609" s="47" t="s">
        <v>105</v>
      </c>
      <c r="D609" s="47"/>
      <c r="E609" s="2"/>
      <c r="F609" s="2"/>
      <c r="G609" s="8">
        <f t="shared" si="420"/>
        <v>0</v>
      </c>
      <c r="H609" s="2"/>
      <c r="I609" s="2"/>
      <c r="J609" s="8">
        <f t="shared" si="421"/>
        <v>0</v>
      </c>
      <c r="K609" s="8">
        <f t="shared" si="422"/>
        <v>0</v>
      </c>
      <c r="L609" s="2"/>
      <c r="M609" s="2"/>
      <c r="N609" s="8">
        <f t="shared" si="423"/>
        <v>0</v>
      </c>
      <c r="O609" s="8" t="str">
        <f t="shared" si="398"/>
        <v/>
      </c>
      <c r="P609" s="8" t="str">
        <f t="shared" si="398"/>
        <v/>
      </c>
    </row>
    <row r="610" spans="1:16">
      <c r="A610" t="s">
        <v>6</v>
      </c>
      <c r="B610" s="20"/>
      <c r="C610" s="47" t="s">
        <v>106</v>
      </c>
      <c r="D610" s="47"/>
      <c r="E610" s="2"/>
      <c r="F610" s="2"/>
      <c r="G610" s="8">
        <f t="shared" si="420"/>
        <v>0</v>
      </c>
      <c r="H610" s="2"/>
      <c r="I610" s="2"/>
      <c r="J610" s="8">
        <f t="shared" si="421"/>
        <v>0</v>
      </c>
      <c r="K610" s="8">
        <f t="shared" si="422"/>
        <v>0</v>
      </c>
      <c r="L610" s="2"/>
      <c r="M610" s="2"/>
      <c r="N610" s="8">
        <f t="shared" si="423"/>
        <v>0</v>
      </c>
      <c r="O610" s="8" t="str">
        <f t="shared" si="398"/>
        <v/>
      </c>
      <c r="P610" s="8" t="str">
        <f t="shared" si="398"/>
        <v/>
      </c>
    </row>
    <row r="611" spans="1:16">
      <c r="A611" t="s">
        <v>6</v>
      </c>
      <c r="B611" s="20"/>
      <c r="C611" s="47" t="s">
        <v>107</v>
      </c>
      <c r="D611" s="47"/>
      <c r="E611" s="2"/>
      <c r="F611" s="2"/>
      <c r="G611" s="8">
        <f t="shared" si="420"/>
        <v>0</v>
      </c>
      <c r="H611" s="2"/>
      <c r="I611" s="2"/>
      <c r="J611" s="8">
        <f t="shared" si="421"/>
        <v>0</v>
      </c>
      <c r="K611" s="8">
        <f t="shared" si="422"/>
        <v>0</v>
      </c>
      <c r="L611" s="2"/>
      <c r="M611" s="2"/>
      <c r="N611" s="8">
        <f t="shared" si="423"/>
        <v>0</v>
      </c>
      <c r="O611" s="8" t="str">
        <f t="shared" si="398"/>
        <v/>
      </c>
      <c r="P611" s="8" t="str">
        <f t="shared" si="398"/>
        <v/>
      </c>
    </row>
    <row r="612" spans="1:16">
      <c r="A612" t="s">
        <v>6</v>
      </c>
      <c r="B612" s="20"/>
      <c r="C612" s="47" t="s">
        <v>108</v>
      </c>
      <c r="D612" s="47"/>
      <c r="E612" s="2"/>
      <c r="F612" s="2"/>
      <c r="G612" s="8">
        <f t="shared" si="420"/>
        <v>0</v>
      </c>
      <c r="H612" s="2"/>
      <c r="I612" s="2"/>
      <c r="J612" s="8">
        <f t="shared" si="421"/>
        <v>0</v>
      </c>
      <c r="K612" s="8">
        <f t="shared" si="422"/>
        <v>0</v>
      </c>
      <c r="L612" s="2"/>
      <c r="M612" s="2"/>
      <c r="N612" s="8">
        <f t="shared" si="423"/>
        <v>0</v>
      </c>
      <c r="O612" s="8" t="str">
        <f t="shared" si="398"/>
        <v/>
      </c>
      <c r="P612" s="8" t="str">
        <f t="shared" si="398"/>
        <v/>
      </c>
    </row>
    <row r="613" spans="1:16">
      <c r="A613" t="s">
        <v>6</v>
      </c>
      <c r="B613" s="20"/>
      <c r="C613" s="47" t="s">
        <v>109</v>
      </c>
      <c r="D613" s="47"/>
      <c r="E613" s="2"/>
      <c r="F613" s="2"/>
      <c r="G613" s="8">
        <f t="shared" si="420"/>
        <v>0</v>
      </c>
      <c r="H613" s="2"/>
      <c r="I613" s="2"/>
      <c r="J613" s="8">
        <f t="shared" si="421"/>
        <v>0</v>
      </c>
      <c r="K613" s="8">
        <f t="shared" si="422"/>
        <v>0</v>
      </c>
      <c r="L613" s="2"/>
      <c r="M613" s="2"/>
      <c r="N613" s="8">
        <f t="shared" si="423"/>
        <v>0</v>
      </c>
      <c r="O613" s="8" t="str">
        <f t="shared" si="398"/>
        <v/>
      </c>
      <c r="P613" s="8" t="str">
        <f t="shared" si="398"/>
        <v/>
      </c>
    </row>
    <row r="614" spans="1:16">
      <c r="A614" t="s">
        <v>6</v>
      </c>
      <c r="B614" s="20"/>
      <c r="C614" s="53" t="s">
        <v>110</v>
      </c>
      <c r="D614" s="54"/>
      <c r="E614" s="7">
        <f t="shared" ref="E614:M614" si="424">SUM(E605:E613)</f>
        <v>0</v>
      </c>
      <c r="F614" s="7">
        <f t="shared" si="424"/>
        <v>0</v>
      </c>
      <c r="G614" s="7">
        <f t="shared" si="424"/>
        <v>0</v>
      </c>
      <c r="H614" s="7">
        <f t="shared" si="424"/>
        <v>0</v>
      </c>
      <c r="I614" s="7">
        <f t="shared" si="424"/>
        <v>0</v>
      </c>
      <c r="J614" s="7">
        <f t="shared" si="424"/>
        <v>0</v>
      </c>
      <c r="K614" s="7">
        <f t="shared" si="424"/>
        <v>0</v>
      </c>
      <c r="L614" s="7">
        <f t="shared" si="424"/>
        <v>0</v>
      </c>
      <c r="M614" s="7">
        <f t="shared" si="424"/>
        <v>0</v>
      </c>
      <c r="N614" s="7">
        <f>SUM(N605:N613)</f>
        <v>0</v>
      </c>
      <c r="O614" s="7" t="str">
        <f t="shared" si="398"/>
        <v/>
      </c>
      <c r="P614" s="7" t="str">
        <f t="shared" si="398"/>
        <v/>
      </c>
    </row>
    <row r="615" spans="1:16" ht="14.25" customHeight="1">
      <c r="A615" t="s">
        <v>6</v>
      </c>
      <c r="B615" s="43" t="s">
        <v>111</v>
      </c>
      <c r="C615" s="43" t="s">
        <v>112</v>
      </c>
      <c r="D615" s="47" t="s">
        <v>113</v>
      </c>
      <c r="E615" s="2"/>
      <c r="F615" s="2"/>
      <c r="G615" s="8">
        <f t="shared" ref="G615:G619" si="425">E615+F615</f>
        <v>0</v>
      </c>
      <c r="H615" s="2">
        <v>3</v>
      </c>
      <c r="I615" s="2"/>
      <c r="J615" s="8">
        <f t="shared" ref="J615:J619" si="426">H615+I615</f>
        <v>3</v>
      </c>
      <c r="K615" s="8">
        <f t="shared" ref="K615:K619" si="427">J615+G615</f>
        <v>3</v>
      </c>
      <c r="L615" s="2">
        <v>720</v>
      </c>
      <c r="M615" s="2"/>
      <c r="N615" s="8">
        <f t="shared" ref="N615:N619" si="428">L615+M615</f>
        <v>720</v>
      </c>
      <c r="O615" s="6">
        <f t="shared" si="398"/>
        <v>240000</v>
      </c>
      <c r="P615" s="6" t="str">
        <f t="shared" si="398"/>
        <v/>
      </c>
    </row>
    <row r="616" spans="1:16">
      <c r="A616" t="s">
        <v>6</v>
      </c>
      <c r="B616" s="44"/>
      <c r="C616" s="44"/>
      <c r="D616" s="47" t="s">
        <v>25</v>
      </c>
      <c r="E616" s="2"/>
      <c r="F616" s="2"/>
      <c r="G616" s="8">
        <f t="shared" si="425"/>
        <v>0</v>
      </c>
      <c r="H616" s="2">
        <v>35</v>
      </c>
      <c r="I616" s="2"/>
      <c r="J616" s="8">
        <f t="shared" si="426"/>
        <v>35</v>
      </c>
      <c r="K616" s="8">
        <f t="shared" si="427"/>
        <v>35</v>
      </c>
      <c r="L616" s="2">
        <v>5600</v>
      </c>
      <c r="M616" s="2"/>
      <c r="N616" s="8">
        <f t="shared" si="428"/>
        <v>5600</v>
      </c>
      <c r="O616" s="6">
        <f t="shared" si="398"/>
        <v>160000</v>
      </c>
      <c r="P616" s="6" t="str">
        <f t="shared" si="398"/>
        <v/>
      </c>
    </row>
    <row r="617" spans="1:16">
      <c r="A617" t="s">
        <v>6</v>
      </c>
      <c r="B617" s="44"/>
      <c r="C617" s="44"/>
      <c r="D617" s="47" t="s">
        <v>26</v>
      </c>
      <c r="E617" s="2"/>
      <c r="F617" s="2"/>
      <c r="G617" s="8">
        <f t="shared" si="425"/>
        <v>0</v>
      </c>
      <c r="H617" s="2">
        <v>76</v>
      </c>
      <c r="I617" s="2"/>
      <c r="J617" s="8">
        <f t="shared" si="426"/>
        <v>76</v>
      </c>
      <c r="K617" s="8">
        <f t="shared" si="427"/>
        <v>76</v>
      </c>
      <c r="L617" s="2">
        <v>13680</v>
      </c>
      <c r="M617" s="2"/>
      <c r="N617" s="8">
        <f t="shared" si="428"/>
        <v>13680</v>
      </c>
      <c r="O617" s="6">
        <f t="shared" si="398"/>
        <v>180000</v>
      </c>
      <c r="P617" s="6" t="str">
        <f t="shared" si="398"/>
        <v/>
      </c>
    </row>
    <row r="618" spans="1:16">
      <c r="A618" t="s">
        <v>6</v>
      </c>
      <c r="B618" s="44"/>
      <c r="C618" s="44"/>
      <c r="D618" s="47" t="s">
        <v>27</v>
      </c>
      <c r="E618" s="2"/>
      <c r="F618" s="2"/>
      <c r="G618" s="8">
        <f t="shared" si="425"/>
        <v>0</v>
      </c>
      <c r="H618" s="2">
        <v>2</v>
      </c>
      <c r="I618" s="2"/>
      <c r="J618" s="8">
        <f t="shared" si="426"/>
        <v>2</v>
      </c>
      <c r="K618" s="8">
        <f t="shared" si="427"/>
        <v>2</v>
      </c>
      <c r="L618" s="2">
        <v>360</v>
      </c>
      <c r="M618" s="2"/>
      <c r="N618" s="8">
        <f t="shared" si="428"/>
        <v>360</v>
      </c>
      <c r="O618" s="6">
        <f t="shared" si="398"/>
        <v>180000</v>
      </c>
      <c r="P618" s="6" t="str">
        <f t="shared" si="398"/>
        <v/>
      </c>
    </row>
    <row r="619" spans="1:16">
      <c r="A619" t="s">
        <v>6</v>
      </c>
      <c r="B619" s="44"/>
      <c r="C619" s="44"/>
      <c r="D619" s="47" t="s">
        <v>28</v>
      </c>
      <c r="E619" s="2"/>
      <c r="F619" s="2"/>
      <c r="G619" s="8">
        <f t="shared" si="425"/>
        <v>0</v>
      </c>
      <c r="H619" s="2"/>
      <c r="I619" s="2"/>
      <c r="J619" s="8">
        <f t="shared" si="426"/>
        <v>0</v>
      </c>
      <c r="K619" s="8">
        <f t="shared" si="427"/>
        <v>0</v>
      </c>
      <c r="L619" s="2"/>
      <c r="M619" s="2"/>
      <c r="N619" s="8">
        <f t="shared" si="428"/>
        <v>0</v>
      </c>
      <c r="O619" s="6" t="str">
        <f t="shared" si="398"/>
        <v/>
      </c>
      <c r="P619" s="6" t="str">
        <f t="shared" si="398"/>
        <v/>
      </c>
    </row>
    <row r="620" spans="1:16" ht="15.75">
      <c r="A620" t="s">
        <v>6</v>
      </c>
      <c r="B620" s="44"/>
      <c r="C620" s="45"/>
      <c r="D620" s="3" t="s">
        <v>114</v>
      </c>
      <c r="E620" s="7">
        <f t="shared" ref="E620:N620" si="429">SUM(E615:E619)</f>
        <v>0</v>
      </c>
      <c r="F620" s="7">
        <f t="shared" si="429"/>
        <v>0</v>
      </c>
      <c r="G620" s="7">
        <f t="shared" si="429"/>
        <v>0</v>
      </c>
      <c r="H620" s="7">
        <f t="shared" si="429"/>
        <v>116</v>
      </c>
      <c r="I620" s="7">
        <f t="shared" si="429"/>
        <v>0</v>
      </c>
      <c r="J620" s="7">
        <f t="shared" si="429"/>
        <v>116</v>
      </c>
      <c r="K620" s="7">
        <f t="shared" si="429"/>
        <v>116</v>
      </c>
      <c r="L620" s="7">
        <f t="shared" si="429"/>
        <v>20360</v>
      </c>
      <c r="M620" s="7">
        <f t="shared" si="429"/>
        <v>0</v>
      </c>
      <c r="N620" s="7">
        <f t="shared" si="429"/>
        <v>20360</v>
      </c>
      <c r="O620" s="10">
        <f t="shared" si="398"/>
        <v>175517.24</v>
      </c>
      <c r="P620" s="10" t="str">
        <f t="shared" si="398"/>
        <v/>
      </c>
    </row>
    <row r="621" spans="1:16" ht="14.25" customHeight="1">
      <c r="A621" t="s">
        <v>6</v>
      </c>
      <c r="B621" s="44"/>
      <c r="C621" s="43" t="s">
        <v>115</v>
      </c>
      <c r="D621" s="47" t="s">
        <v>24</v>
      </c>
      <c r="E621" s="2"/>
      <c r="F621" s="2"/>
      <c r="G621" s="8">
        <f t="shared" ref="G621:G623" si="430">E621+F621</f>
        <v>0</v>
      </c>
      <c r="H621" s="2">
        <v>0.2</v>
      </c>
      <c r="I621" s="2"/>
      <c r="J621" s="8">
        <f t="shared" ref="J621:J623" si="431">H621+I621</f>
        <v>0.2</v>
      </c>
      <c r="K621" s="8">
        <f t="shared" ref="K621:K623" si="432">J621+G621</f>
        <v>0.2</v>
      </c>
      <c r="L621" s="2">
        <v>60</v>
      </c>
      <c r="M621" s="2"/>
      <c r="N621" s="8">
        <f t="shared" ref="N621:N623" si="433">L621+M621</f>
        <v>60</v>
      </c>
      <c r="O621" s="6">
        <f t="shared" si="398"/>
        <v>300000</v>
      </c>
      <c r="P621" s="8" t="str">
        <f t="shared" si="398"/>
        <v/>
      </c>
    </row>
    <row r="622" spans="1:16">
      <c r="A622" t="s">
        <v>6</v>
      </c>
      <c r="B622" s="44"/>
      <c r="C622" s="44"/>
      <c r="D622" s="47" t="s">
        <v>116</v>
      </c>
      <c r="E622" s="2"/>
      <c r="F622" s="2"/>
      <c r="G622" s="8">
        <f t="shared" si="430"/>
        <v>0</v>
      </c>
      <c r="H622" s="2">
        <v>0.6</v>
      </c>
      <c r="I622" s="2"/>
      <c r="J622" s="8">
        <f t="shared" si="431"/>
        <v>0.6</v>
      </c>
      <c r="K622" s="8">
        <f t="shared" si="432"/>
        <v>0.6</v>
      </c>
      <c r="L622" s="2">
        <v>180</v>
      </c>
      <c r="M622" s="2"/>
      <c r="N622" s="8">
        <f t="shared" si="433"/>
        <v>180</v>
      </c>
      <c r="O622" s="6">
        <f t="shared" si="398"/>
        <v>300000</v>
      </c>
      <c r="P622" s="6" t="str">
        <f t="shared" si="398"/>
        <v/>
      </c>
    </row>
    <row r="623" spans="1:16">
      <c r="A623" t="s">
        <v>6</v>
      </c>
      <c r="B623" s="44"/>
      <c r="C623" s="44"/>
      <c r="D623" s="47" t="s">
        <v>117</v>
      </c>
      <c r="E623" s="2"/>
      <c r="F623" s="2"/>
      <c r="G623" s="8">
        <f t="shared" si="430"/>
        <v>0</v>
      </c>
      <c r="H623" s="2"/>
      <c r="I623" s="2"/>
      <c r="J623" s="8">
        <f t="shared" si="431"/>
        <v>0</v>
      </c>
      <c r="K623" s="8">
        <f t="shared" si="432"/>
        <v>0</v>
      </c>
      <c r="L623" s="2"/>
      <c r="M623" s="2"/>
      <c r="N623" s="8">
        <f t="shared" si="433"/>
        <v>0</v>
      </c>
      <c r="O623" s="6" t="str">
        <f t="shared" si="398"/>
        <v/>
      </c>
      <c r="P623" s="8" t="str">
        <f t="shared" si="398"/>
        <v/>
      </c>
    </row>
    <row r="624" spans="1:16" ht="15.75">
      <c r="A624" t="s">
        <v>6</v>
      </c>
      <c r="B624" s="44"/>
      <c r="C624" s="45"/>
      <c r="D624" s="3" t="s">
        <v>118</v>
      </c>
      <c r="E624" s="7">
        <f t="shared" ref="E624:M624" si="434">SUM(E621:E623)</f>
        <v>0</v>
      </c>
      <c r="F624" s="7">
        <f t="shared" si="434"/>
        <v>0</v>
      </c>
      <c r="G624" s="7">
        <f t="shared" si="434"/>
        <v>0</v>
      </c>
      <c r="H624" s="7">
        <f t="shared" si="434"/>
        <v>0.8</v>
      </c>
      <c r="I624" s="7">
        <f t="shared" si="434"/>
        <v>0</v>
      </c>
      <c r="J624" s="7">
        <f t="shared" si="434"/>
        <v>0.8</v>
      </c>
      <c r="K624" s="7">
        <f t="shared" si="434"/>
        <v>0.8</v>
      </c>
      <c r="L624" s="7">
        <f t="shared" si="434"/>
        <v>240</v>
      </c>
      <c r="M624" s="7">
        <f t="shared" si="434"/>
        <v>0</v>
      </c>
      <c r="N624" s="7">
        <f>SUM(N621:N623)</f>
        <v>240</v>
      </c>
      <c r="O624" s="10">
        <f t="shared" si="398"/>
        <v>300000</v>
      </c>
      <c r="P624" s="10" t="str">
        <f t="shared" si="398"/>
        <v/>
      </c>
    </row>
    <row r="625" spans="1:16" ht="15.75">
      <c r="A625" t="s">
        <v>6</v>
      </c>
      <c r="B625" s="45"/>
      <c r="C625" s="55" t="s">
        <v>119</v>
      </c>
      <c r="D625" s="55"/>
      <c r="E625" s="9">
        <f t="shared" ref="E625:M625" si="435">E624+E620</f>
        <v>0</v>
      </c>
      <c r="F625" s="9">
        <f t="shared" si="435"/>
        <v>0</v>
      </c>
      <c r="G625" s="9">
        <f t="shared" si="435"/>
        <v>0</v>
      </c>
      <c r="H625" s="9">
        <f t="shared" si="435"/>
        <v>116.8</v>
      </c>
      <c r="I625" s="9">
        <f t="shared" si="435"/>
        <v>0</v>
      </c>
      <c r="J625" s="9">
        <f t="shared" si="435"/>
        <v>116.8</v>
      </c>
      <c r="K625" s="9">
        <f t="shared" si="435"/>
        <v>116.8</v>
      </c>
      <c r="L625" s="9">
        <f t="shared" si="435"/>
        <v>20600</v>
      </c>
      <c r="M625" s="9">
        <f t="shared" si="435"/>
        <v>0</v>
      </c>
      <c r="N625" s="9">
        <f>N624+N620</f>
        <v>20600</v>
      </c>
      <c r="O625" s="10">
        <f t="shared" si="398"/>
        <v>176369.86</v>
      </c>
      <c r="P625" s="10" t="str">
        <f t="shared" si="398"/>
        <v/>
      </c>
    </row>
    <row r="626" spans="1:16" ht="14.25" customHeight="1">
      <c r="A626" t="s">
        <v>6</v>
      </c>
      <c r="B626" s="20" t="s">
        <v>120</v>
      </c>
      <c r="C626" s="47" t="s">
        <v>121</v>
      </c>
      <c r="D626" s="47"/>
      <c r="E626" s="2"/>
      <c r="F626" s="2"/>
      <c r="G626" s="8">
        <f t="shared" ref="G626:G635" si="436">E626+F626</f>
        <v>0</v>
      </c>
      <c r="H626" s="2"/>
      <c r="I626" s="2"/>
      <c r="J626" s="8">
        <f t="shared" ref="J626:J635" si="437">H626+I626</f>
        <v>0</v>
      </c>
      <c r="K626" s="8">
        <f t="shared" ref="K626:K635" si="438">J626+G626</f>
        <v>0</v>
      </c>
      <c r="L626" s="2"/>
      <c r="M626" s="2"/>
      <c r="N626" s="8">
        <f t="shared" ref="N626:N635" si="439">L626+M626</f>
        <v>0</v>
      </c>
      <c r="O626" s="8" t="str">
        <f t="shared" si="398"/>
        <v/>
      </c>
      <c r="P626" s="8" t="str">
        <f t="shared" si="398"/>
        <v/>
      </c>
    </row>
    <row r="627" spans="1:16">
      <c r="A627" t="s">
        <v>6</v>
      </c>
      <c r="B627" s="20"/>
      <c r="C627" s="47" t="s">
        <v>122</v>
      </c>
      <c r="D627" s="47"/>
      <c r="E627" s="2"/>
      <c r="F627" s="2"/>
      <c r="G627" s="8">
        <f t="shared" si="436"/>
        <v>0</v>
      </c>
      <c r="H627" s="2"/>
      <c r="I627" s="2"/>
      <c r="J627" s="8">
        <f t="shared" si="437"/>
        <v>0</v>
      </c>
      <c r="K627" s="8">
        <f t="shared" si="438"/>
        <v>0</v>
      </c>
      <c r="L627" s="2"/>
      <c r="M627" s="2"/>
      <c r="N627" s="8">
        <f t="shared" si="439"/>
        <v>0</v>
      </c>
      <c r="O627" s="8" t="str">
        <f t="shared" si="398"/>
        <v/>
      </c>
      <c r="P627" s="8" t="str">
        <f t="shared" si="398"/>
        <v/>
      </c>
    </row>
    <row r="628" spans="1:16">
      <c r="A628" t="s">
        <v>6</v>
      </c>
      <c r="B628" s="20"/>
      <c r="C628" s="47" t="s">
        <v>123</v>
      </c>
      <c r="D628" s="47"/>
      <c r="E628" s="2">
        <v>25</v>
      </c>
      <c r="F628" s="2"/>
      <c r="G628" s="8">
        <f t="shared" si="436"/>
        <v>25</v>
      </c>
      <c r="H628" s="2">
        <v>112</v>
      </c>
      <c r="I628" s="2"/>
      <c r="J628" s="8">
        <f t="shared" si="437"/>
        <v>112</v>
      </c>
      <c r="K628" s="8">
        <f t="shared" si="438"/>
        <v>137</v>
      </c>
      <c r="L628" s="13">
        <v>0.77</v>
      </c>
      <c r="M628" s="2"/>
      <c r="N628" s="12">
        <f t="shared" si="439"/>
        <v>0.77</v>
      </c>
      <c r="O628" s="8">
        <f t="shared" si="398"/>
        <v>6.88</v>
      </c>
      <c r="P628" s="8" t="str">
        <f t="shared" si="398"/>
        <v/>
      </c>
    </row>
    <row r="629" spans="1:16">
      <c r="A629" t="s">
        <v>6</v>
      </c>
      <c r="B629" s="20"/>
      <c r="C629" s="47" t="s">
        <v>124</v>
      </c>
      <c r="D629" s="47"/>
      <c r="E629" s="2">
        <v>21</v>
      </c>
      <c r="F629" s="2"/>
      <c r="G629" s="8">
        <f t="shared" si="436"/>
        <v>21</v>
      </c>
      <c r="H629" s="2"/>
      <c r="I629" s="2"/>
      <c r="J629" s="8">
        <f t="shared" si="437"/>
        <v>0</v>
      </c>
      <c r="K629" s="8">
        <f t="shared" si="438"/>
        <v>21</v>
      </c>
      <c r="L629" s="2"/>
      <c r="M629" s="2"/>
      <c r="N629" s="8">
        <f t="shared" si="439"/>
        <v>0</v>
      </c>
      <c r="O629" s="8" t="str">
        <f t="shared" si="398"/>
        <v/>
      </c>
      <c r="P629" s="8" t="str">
        <f t="shared" si="398"/>
        <v/>
      </c>
    </row>
    <row r="630" spans="1:16">
      <c r="A630" t="s">
        <v>6</v>
      </c>
      <c r="B630" s="20"/>
      <c r="C630" s="47" t="s">
        <v>125</v>
      </c>
      <c r="D630" s="47"/>
      <c r="E630" s="2"/>
      <c r="F630" s="2"/>
      <c r="G630" s="8">
        <f t="shared" si="436"/>
        <v>0</v>
      </c>
      <c r="H630" s="2"/>
      <c r="I630" s="2"/>
      <c r="J630" s="8">
        <f t="shared" si="437"/>
        <v>0</v>
      </c>
      <c r="K630" s="8">
        <f t="shared" si="438"/>
        <v>0</v>
      </c>
      <c r="L630" s="2"/>
      <c r="M630" s="2"/>
      <c r="N630" s="8">
        <f t="shared" si="439"/>
        <v>0</v>
      </c>
      <c r="O630" s="8" t="str">
        <f t="shared" si="398"/>
        <v/>
      </c>
      <c r="P630" s="8" t="str">
        <f t="shared" si="398"/>
        <v/>
      </c>
    </row>
    <row r="631" spans="1:16">
      <c r="A631" t="s">
        <v>6</v>
      </c>
      <c r="B631" s="20"/>
      <c r="C631" s="47" t="s">
        <v>126</v>
      </c>
      <c r="D631" s="47"/>
      <c r="E631" s="2">
        <v>35</v>
      </c>
      <c r="F631" s="2"/>
      <c r="G631" s="8">
        <f t="shared" si="436"/>
        <v>35</v>
      </c>
      <c r="H631" s="2">
        <v>7</v>
      </c>
      <c r="I631" s="2"/>
      <c r="J631" s="8">
        <f t="shared" si="437"/>
        <v>7</v>
      </c>
      <c r="K631" s="8">
        <f t="shared" si="438"/>
        <v>42</v>
      </c>
      <c r="L631" s="2">
        <v>35</v>
      </c>
      <c r="M631" s="2"/>
      <c r="N631" s="8">
        <f t="shared" si="439"/>
        <v>35</v>
      </c>
      <c r="O631" s="8">
        <f t="shared" si="398"/>
        <v>5000</v>
      </c>
      <c r="P631" s="8" t="str">
        <f t="shared" si="398"/>
        <v/>
      </c>
    </row>
    <row r="632" spans="1:16">
      <c r="A632" t="s">
        <v>6</v>
      </c>
      <c r="B632" s="20"/>
      <c r="C632" s="47" t="s">
        <v>127</v>
      </c>
      <c r="D632" s="47"/>
      <c r="E632" s="2"/>
      <c r="F632" s="2"/>
      <c r="G632" s="8">
        <f t="shared" si="436"/>
        <v>0</v>
      </c>
      <c r="H632" s="2"/>
      <c r="I632" s="2"/>
      <c r="J632" s="8">
        <f t="shared" si="437"/>
        <v>0</v>
      </c>
      <c r="K632" s="8">
        <f t="shared" si="438"/>
        <v>0</v>
      </c>
      <c r="L632" s="2"/>
      <c r="M632" s="2"/>
      <c r="N632" s="8">
        <f t="shared" si="439"/>
        <v>0</v>
      </c>
      <c r="O632" s="8" t="str">
        <f t="shared" si="398"/>
        <v/>
      </c>
      <c r="P632" s="8" t="str">
        <f t="shared" si="398"/>
        <v/>
      </c>
    </row>
    <row r="633" spans="1:16">
      <c r="A633" t="s">
        <v>6</v>
      </c>
      <c r="B633" s="20"/>
      <c r="C633" s="47" t="s">
        <v>128</v>
      </c>
      <c r="D633" s="47"/>
      <c r="E633" s="2"/>
      <c r="F633" s="2"/>
      <c r="G633" s="8">
        <f t="shared" si="436"/>
        <v>0</v>
      </c>
      <c r="H633" s="2">
        <v>185</v>
      </c>
      <c r="I633" s="2"/>
      <c r="J633" s="8">
        <f t="shared" si="437"/>
        <v>185</v>
      </c>
      <c r="K633" s="8">
        <f t="shared" si="438"/>
        <v>185</v>
      </c>
      <c r="L633" s="2">
        <v>1416</v>
      </c>
      <c r="M633" s="2"/>
      <c r="N633" s="8">
        <f t="shared" si="439"/>
        <v>1416</v>
      </c>
      <c r="O633" s="8">
        <f t="shared" si="398"/>
        <v>7654.05</v>
      </c>
      <c r="P633" s="8" t="str">
        <f t="shared" si="398"/>
        <v/>
      </c>
    </row>
    <row r="634" spans="1:16">
      <c r="A634" t="s">
        <v>6</v>
      </c>
      <c r="B634" s="20"/>
      <c r="C634" s="47" t="s">
        <v>129</v>
      </c>
      <c r="D634" s="47"/>
      <c r="E634" s="2"/>
      <c r="F634" s="2"/>
      <c r="G634" s="8">
        <f t="shared" si="436"/>
        <v>0</v>
      </c>
      <c r="H634" s="2">
        <v>7.7</v>
      </c>
      <c r="I634" s="2"/>
      <c r="J634" s="8">
        <f t="shared" si="437"/>
        <v>7.7</v>
      </c>
      <c r="K634" s="8">
        <f t="shared" si="438"/>
        <v>7.7</v>
      </c>
      <c r="L634" s="2">
        <v>1392</v>
      </c>
      <c r="M634" s="2"/>
      <c r="N634" s="8">
        <f t="shared" si="439"/>
        <v>1392</v>
      </c>
      <c r="O634" s="8">
        <f t="shared" si="398"/>
        <v>180779.22</v>
      </c>
      <c r="P634" s="8" t="str">
        <f t="shared" si="398"/>
        <v/>
      </c>
    </row>
    <row r="635" spans="1:16">
      <c r="A635" t="s">
        <v>6</v>
      </c>
      <c r="B635" s="20"/>
      <c r="C635" s="47" t="s">
        <v>130</v>
      </c>
      <c r="D635" s="47"/>
      <c r="E635" s="2"/>
      <c r="F635" s="2"/>
      <c r="G635" s="8">
        <f t="shared" si="436"/>
        <v>0</v>
      </c>
      <c r="H635" s="2"/>
      <c r="I635" s="2"/>
      <c r="J635" s="8">
        <f t="shared" si="437"/>
        <v>0</v>
      </c>
      <c r="K635" s="8">
        <f t="shared" si="438"/>
        <v>0</v>
      </c>
      <c r="L635" s="2"/>
      <c r="M635" s="2"/>
      <c r="N635" s="8">
        <f t="shared" si="439"/>
        <v>0</v>
      </c>
      <c r="O635" s="8" t="str">
        <f t="shared" si="398"/>
        <v/>
      </c>
      <c r="P635" s="8" t="str">
        <f t="shared" si="398"/>
        <v/>
      </c>
    </row>
    <row r="636" spans="1:16">
      <c r="A636" t="s">
        <v>6</v>
      </c>
      <c r="B636" s="20"/>
      <c r="C636" s="18" t="s">
        <v>131</v>
      </c>
      <c r="D636" s="19"/>
      <c r="E636" s="7">
        <f t="shared" ref="E636:N636" si="440">SUM(E626:E635)</f>
        <v>81</v>
      </c>
      <c r="F636" s="7">
        <f t="shared" si="440"/>
        <v>0</v>
      </c>
      <c r="G636" s="7">
        <f t="shared" si="440"/>
        <v>81</v>
      </c>
      <c r="H636" s="7">
        <f t="shared" si="440"/>
        <v>311.7</v>
      </c>
      <c r="I636" s="7">
        <f t="shared" si="440"/>
        <v>0</v>
      </c>
      <c r="J636" s="7">
        <f t="shared" si="440"/>
        <v>311.7</v>
      </c>
      <c r="K636" s="7">
        <f t="shared" si="440"/>
        <v>392.7</v>
      </c>
      <c r="L636" s="7">
        <f t="shared" si="440"/>
        <v>2843.77</v>
      </c>
      <c r="M636" s="7">
        <f t="shared" si="440"/>
        <v>0</v>
      </c>
      <c r="N636" s="7">
        <f t="shared" si="440"/>
        <v>2843.77</v>
      </c>
      <c r="O636" s="7">
        <f t="shared" si="398"/>
        <v>9123.42</v>
      </c>
      <c r="P636" s="7" t="str">
        <f t="shared" si="398"/>
        <v/>
      </c>
    </row>
    <row r="637" spans="1:16" ht="21">
      <c r="A637" t="s">
        <v>6</v>
      </c>
      <c r="B637" s="14" t="s">
        <v>132</v>
      </c>
      <c r="C637" s="14"/>
      <c r="D637" s="14"/>
      <c r="E637" s="5">
        <f>E554+E565+E571+E579+E587+E604+E614+E625+E636</f>
        <v>228</v>
      </c>
      <c r="F637" s="5">
        <f t="shared" ref="F637:N637" si="441">F554+F565+F571+F579+F587+F604+F614+F625+F636</f>
        <v>12</v>
      </c>
      <c r="G637" s="5">
        <f t="shared" si="441"/>
        <v>240</v>
      </c>
      <c r="H637" s="5">
        <f t="shared" si="441"/>
        <v>4048</v>
      </c>
      <c r="I637" s="5">
        <f t="shared" si="441"/>
        <v>36</v>
      </c>
      <c r="J637" s="5">
        <f t="shared" si="441"/>
        <v>4084</v>
      </c>
      <c r="K637" s="5">
        <f t="shared" si="441"/>
        <v>4324</v>
      </c>
      <c r="L637" s="5">
        <f t="shared" si="441"/>
        <v>46503.27</v>
      </c>
      <c r="M637" s="5">
        <f t="shared" si="441"/>
        <v>64</v>
      </c>
      <c r="N637" s="5">
        <f t="shared" si="441"/>
        <v>46567.27</v>
      </c>
      <c r="O637" s="5">
        <f t="shared" si="398"/>
        <v>11487.96</v>
      </c>
      <c r="P637" s="5">
        <f t="shared" si="398"/>
        <v>1777.78</v>
      </c>
    </row>
    <row r="638" spans="1:16" ht="18.75">
      <c r="B638" s="21" t="s">
        <v>136</v>
      </c>
      <c r="C638" s="21"/>
      <c r="D638" s="21"/>
      <c r="E638" s="21"/>
      <c r="F638" s="21"/>
      <c r="G638" s="21"/>
      <c r="H638" s="21"/>
      <c r="I638" s="21"/>
      <c r="J638" s="22" t="s">
        <v>7</v>
      </c>
      <c r="K638" s="22"/>
      <c r="L638" s="22"/>
      <c r="M638" s="48" t="s">
        <v>29</v>
      </c>
      <c r="N638" s="48"/>
      <c r="O638" s="48"/>
      <c r="P638" s="48"/>
    </row>
    <row r="639" spans="1:16" ht="15.75" customHeight="1">
      <c r="A639" t="s">
        <v>7</v>
      </c>
      <c r="B639" s="15" t="s">
        <v>30</v>
      </c>
      <c r="C639" s="15"/>
      <c r="D639" s="15"/>
      <c r="E639" s="49" t="s">
        <v>31</v>
      </c>
      <c r="F639" s="49"/>
      <c r="G639" s="49"/>
      <c r="H639" s="49" t="s">
        <v>32</v>
      </c>
      <c r="I639" s="49"/>
      <c r="J639" s="49"/>
      <c r="K639" s="49" t="s">
        <v>33</v>
      </c>
      <c r="L639" s="49" t="s">
        <v>34</v>
      </c>
      <c r="M639" s="49"/>
      <c r="N639" s="49"/>
      <c r="O639" s="50" t="s">
        <v>35</v>
      </c>
      <c r="P639" s="50"/>
    </row>
    <row r="640" spans="1:16" ht="15.75" customHeight="1">
      <c r="A640" t="s">
        <v>7</v>
      </c>
      <c r="B640" s="15"/>
      <c r="C640" s="15"/>
      <c r="D640" s="15"/>
      <c r="E640" s="49" t="s">
        <v>36</v>
      </c>
      <c r="F640" s="49" t="s">
        <v>37</v>
      </c>
      <c r="G640" s="49" t="s">
        <v>0</v>
      </c>
      <c r="H640" s="49" t="s">
        <v>36</v>
      </c>
      <c r="I640" s="49" t="s">
        <v>37</v>
      </c>
      <c r="J640" s="49" t="s">
        <v>0</v>
      </c>
      <c r="K640" s="49"/>
      <c r="L640" s="49" t="s">
        <v>36</v>
      </c>
      <c r="M640" s="49" t="s">
        <v>37</v>
      </c>
      <c r="N640" s="49" t="s">
        <v>0</v>
      </c>
      <c r="O640" s="1" t="s">
        <v>36</v>
      </c>
      <c r="P640" s="1" t="s">
        <v>37</v>
      </c>
    </row>
    <row r="641" spans="1:16" ht="14.25" customHeight="1">
      <c r="A641" t="s">
        <v>7</v>
      </c>
      <c r="B641" s="20" t="s">
        <v>38</v>
      </c>
      <c r="C641" s="47" t="s">
        <v>39</v>
      </c>
      <c r="D641" s="47"/>
      <c r="E641" s="2">
        <v>11</v>
      </c>
      <c r="F641" s="2"/>
      <c r="G641" s="8">
        <f t="shared" ref="G641:G644" si="442">E641+F641</f>
        <v>11</v>
      </c>
      <c r="H641" s="2">
        <v>72</v>
      </c>
      <c r="I641" s="2"/>
      <c r="J641" s="8">
        <f t="shared" ref="J641:J644" si="443">H641+I641</f>
        <v>72</v>
      </c>
      <c r="K641" s="8">
        <f t="shared" ref="K641:K644" si="444">J641+G641</f>
        <v>83</v>
      </c>
      <c r="L641" s="2">
        <v>300</v>
      </c>
      <c r="M641" s="2"/>
      <c r="N641" s="8">
        <f t="shared" ref="N641:N644" si="445">L641+M641</f>
        <v>300</v>
      </c>
      <c r="O641" s="8">
        <f t="shared" ref="O641:P656" si="446">IF(H641&gt;0,ROUND(L641/H641*1000,2),"")</f>
        <v>4166.67</v>
      </c>
      <c r="P641" s="8" t="str">
        <f t="shared" si="446"/>
        <v/>
      </c>
    </row>
    <row r="642" spans="1:16">
      <c r="A642" t="s">
        <v>7</v>
      </c>
      <c r="B642" s="20"/>
      <c r="C642" s="47" t="s">
        <v>40</v>
      </c>
      <c r="D642" s="47"/>
      <c r="E642" s="2">
        <v>2</v>
      </c>
      <c r="F642" s="2"/>
      <c r="G642" s="8">
        <f t="shared" si="442"/>
        <v>2</v>
      </c>
      <c r="H642" s="2">
        <v>1</v>
      </c>
      <c r="I642" s="2"/>
      <c r="J642" s="8">
        <f t="shared" si="443"/>
        <v>1</v>
      </c>
      <c r="K642" s="8">
        <f t="shared" si="444"/>
        <v>3</v>
      </c>
      <c r="L642" s="2">
        <v>10</v>
      </c>
      <c r="M642" s="2"/>
      <c r="N642" s="8">
        <f t="shared" si="445"/>
        <v>10</v>
      </c>
      <c r="O642" s="8">
        <f t="shared" si="446"/>
        <v>10000</v>
      </c>
      <c r="P642" s="8" t="str">
        <f t="shared" si="446"/>
        <v/>
      </c>
    </row>
    <row r="643" spans="1:16">
      <c r="A643" t="s">
        <v>7</v>
      </c>
      <c r="B643" s="20"/>
      <c r="C643" s="47" t="s">
        <v>41</v>
      </c>
      <c r="D643" s="47"/>
      <c r="E643" s="2">
        <v>2.5</v>
      </c>
      <c r="F643" s="2"/>
      <c r="G643" s="8">
        <f t="shared" si="442"/>
        <v>2.5</v>
      </c>
      <c r="H643" s="2">
        <v>1.5</v>
      </c>
      <c r="I643" s="2"/>
      <c r="J643" s="8">
        <f t="shared" si="443"/>
        <v>1.5</v>
      </c>
      <c r="K643" s="8">
        <f t="shared" si="444"/>
        <v>4</v>
      </c>
      <c r="L643" s="2">
        <v>20</v>
      </c>
      <c r="M643" s="2"/>
      <c r="N643" s="8">
        <f t="shared" si="445"/>
        <v>20</v>
      </c>
      <c r="O643" s="8">
        <f t="shared" si="446"/>
        <v>13333.33</v>
      </c>
      <c r="P643" s="8" t="str">
        <f t="shared" si="446"/>
        <v/>
      </c>
    </row>
    <row r="644" spans="1:16">
      <c r="A644" t="s">
        <v>7</v>
      </c>
      <c r="B644" s="20"/>
      <c r="C644" s="47" t="s">
        <v>42</v>
      </c>
      <c r="D644" s="47"/>
      <c r="E644" s="2"/>
      <c r="F644" s="2"/>
      <c r="G644" s="8">
        <f t="shared" si="442"/>
        <v>0</v>
      </c>
      <c r="H644" s="2"/>
      <c r="I644" s="2"/>
      <c r="J644" s="8">
        <f t="shared" si="443"/>
        <v>0</v>
      </c>
      <c r="K644" s="8">
        <f t="shared" si="444"/>
        <v>0</v>
      </c>
      <c r="L644" s="2"/>
      <c r="M644" s="2"/>
      <c r="N644" s="8">
        <f t="shared" si="445"/>
        <v>0</v>
      </c>
      <c r="O644" s="8" t="str">
        <f t="shared" si="446"/>
        <v/>
      </c>
      <c r="P644" s="8" t="str">
        <f t="shared" si="446"/>
        <v/>
      </c>
    </row>
    <row r="645" spans="1:16">
      <c r="A645" t="s">
        <v>7</v>
      </c>
      <c r="B645" s="20"/>
      <c r="C645" s="18" t="s">
        <v>43</v>
      </c>
      <c r="D645" s="19"/>
      <c r="E645" s="7">
        <f t="shared" ref="E645:N645" si="447">SUM(E641:E644)</f>
        <v>15.5</v>
      </c>
      <c r="F645" s="7">
        <f t="shared" si="447"/>
        <v>0</v>
      </c>
      <c r="G645" s="7">
        <f t="shared" si="447"/>
        <v>15.5</v>
      </c>
      <c r="H645" s="7">
        <f t="shared" si="447"/>
        <v>74.5</v>
      </c>
      <c r="I645" s="7">
        <f t="shared" si="447"/>
        <v>0</v>
      </c>
      <c r="J645" s="7">
        <f t="shared" si="447"/>
        <v>74.5</v>
      </c>
      <c r="K645" s="7">
        <f t="shared" si="447"/>
        <v>90</v>
      </c>
      <c r="L645" s="7">
        <f t="shared" si="447"/>
        <v>330</v>
      </c>
      <c r="M645" s="7">
        <f t="shared" si="447"/>
        <v>0</v>
      </c>
      <c r="N645" s="7">
        <f t="shared" si="447"/>
        <v>330</v>
      </c>
      <c r="O645" s="7">
        <f t="shared" si="446"/>
        <v>4429.53</v>
      </c>
      <c r="P645" s="7" t="str">
        <f t="shared" si="446"/>
        <v/>
      </c>
    </row>
    <row r="646" spans="1:16" ht="14.25" customHeight="1">
      <c r="A646" t="s">
        <v>7</v>
      </c>
      <c r="B646" s="20" t="s">
        <v>44</v>
      </c>
      <c r="C646" s="47" t="s">
        <v>45</v>
      </c>
      <c r="D646" s="47"/>
      <c r="E646" s="2">
        <v>4</v>
      </c>
      <c r="F646" s="2"/>
      <c r="G646" s="8">
        <f t="shared" ref="G646:G655" si="448">E646+F646</f>
        <v>4</v>
      </c>
      <c r="H646" s="2">
        <v>19.5</v>
      </c>
      <c r="I646" s="2"/>
      <c r="J646" s="8">
        <f t="shared" ref="J646:J655" si="449">H646+I646</f>
        <v>19.5</v>
      </c>
      <c r="K646" s="8">
        <f t="shared" ref="K646:K655" si="450">J646+G646</f>
        <v>23.5</v>
      </c>
      <c r="L646" s="2">
        <v>35</v>
      </c>
      <c r="M646" s="2"/>
      <c r="N646" s="8">
        <f t="shared" ref="N646:N655" si="451">L646+M646</f>
        <v>35</v>
      </c>
      <c r="O646" s="8">
        <f t="shared" si="446"/>
        <v>1794.87</v>
      </c>
      <c r="P646" s="8" t="str">
        <f t="shared" si="446"/>
        <v/>
      </c>
    </row>
    <row r="647" spans="1:16">
      <c r="A647" t="s">
        <v>7</v>
      </c>
      <c r="B647" s="20"/>
      <c r="C647" s="47" t="s">
        <v>46</v>
      </c>
      <c r="D647" s="47"/>
      <c r="E647" s="2">
        <v>3</v>
      </c>
      <c r="F647" s="2"/>
      <c r="G647" s="8">
        <f t="shared" si="448"/>
        <v>3</v>
      </c>
      <c r="H647" s="2">
        <v>10</v>
      </c>
      <c r="I647" s="2"/>
      <c r="J647" s="8">
        <f t="shared" si="449"/>
        <v>10</v>
      </c>
      <c r="K647" s="8">
        <f t="shared" si="450"/>
        <v>13</v>
      </c>
      <c r="L647" s="2">
        <v>16</v>
      </c>
      <c r="M647" s="2"/>
      <c r="N647" s="8">
        <f t="shared" si="451"/>
        <v>16</v>
      </c>
      <c r="O647" s="8">
        <f t="shared" si="446"/>
        <v>1600</v>
      </c>
      <c r="P647" s="8" t="str">
        <f t="shared" si="446"/>
        <v/>
      </c>
    </row>
    <row r="648" spans="1:16">
      <c r="A648" t="s">
        <v>7</v>
      </c>
      <c r="B648" s="20"/>
      <c r="C648" s="47" t="s">
        <v>47</v>
      </c>
      <c r="D648" s="47"/>
      <c r="E648" s="2">
        <v>1</v>
      </c>
      <c r="F648" s="2"/>
      <c r="G648" s="8">
        <f t="shared" si="448"/>
        <v>1</v>
      </c>
      <c r="H648" s="2">
        <v>11</v>
      </c>
      <c r="I648" s="2"/>
      <c r="J648" s="8">
        <f t="shared" si="449"/>
        <v>11</v>
      </c>
      <c r="K648" s="8">
        <f t="shared" si="450"/>
        <v>12</v>
      </c>
      <c r="L648" s="2">
        <v>20</v>
      </c>
      <c r="M648" s="2"/>
      <c r="N648" s="8">
        <f t="shared" si="451"/>
        <v>20</v>
      </c>
      <c r="O648" s="8">
        <f t="shared" si="446"/>
        <v>1818.18</v>
      </c>
      <c r="P648" s="8" t="str">
        <f t="shared" si="446"/>
        <v/>
      </c>
    </row>
    <row r="649" spans="1:16">
      <c r="A649" t="s">
        <v>7</v>
      </c>
      <c r="B649" s="20"/>
      <c r="C649" s="47" t="s">
        <v>48</v>
      </c>
      <c r="D649" s="47"/>
      <c r="E649" s="2">
        <v>2</v>
      </c>
      <c r="F649" s="2"/>
      <c r="G649" s="8">
        <f t="shared" si="448"/>
        <v>2</v>
      </c>
      <c r="H649" s="2">
        <v>10</v>
      </c>
      <c r="I649" s="2"/>
      <c r="J649" s="8">
        <f t="shared" si="449"/>
        <v>10</v>
      </c>
      <c r="K649" s="8">
        <f t="shared" si="450"/>
        <v>12</v>
      </c>
      <c r="L649" s="2">
        <v>35</v>
      </c>
      <c r="M649" s="2"/>
      <c r="N649" s="8">
        <f t="shared" si="451"/>
        <v>35</v>
      </c>
      <c r="O649" s="8">
        <f t="shared" si="446"/>
        <v>3500</v>
      </c>
      <c r="P649" s="8" t="str">
        <f t="shared" si="446"/>
        <v/>
      </c>
    </row>
    <row r="650" spans="1:16">
      <c r="A650" t="s">
        <v>7</v>
      </c>
      <c r="B650" s="20"/>
      <c r="C650" s="47" t="s">
        <v>49</v>
      </c>
      <c r="D650" s="47"/>
      <c r="E650" s="2">
        <v>15</v>
      </c>
      <c r="F650" s="2"/>
      <c r="G650" s="8">
        <f t="shared" si="448"/>
        <v>15</v>
      </c>
      <c r="H650" s="2">
        <v>137</v>
      </c>
      <c r="I650" s="2"/>
      <c r="J650" s="8">
        <f t="shared" si="449"/>
        <v>137</v>
      </c>
      <c r="K650" s="8">
        <f t="shared" si="450"/>
        <v>152</v>
      </c>
      <c r="L650" s="2">
        <v>400</v>
      </c>
      <c r="M650" s="2"/>
      <c r="N650" s="8">
        <f t="shared" si="451"/>
        <v>400</v>
      </c>
      <c r="O650" s="8">
        <f t="shared" si="446"/>
        <v>2919.71</v>
      </c>
      <c r="P650" s="8" t="str">
        <f t="shared" si="446"/>
        <v/>
      </c>
    </row>
    <row r="651" spans="1:16">
      <c r="A651" t="s">
        <v>7</v>
      </c>
      <c r="B651" s="20"/>
      <c r="C651" s="47" t="s">
        <v>50</v>
      </c>
      <c r="D651" s="47"/>
      <c r="E651" s="2"/>
      <c r="F651" s="2"/>
      <c r="G651" s="8">
        <f t="shared" si="448"/>
        <v>0</v>
      </c>
      <c r="H651" s="2"/>
      <c r="I651" s="2"/>
      <c r="J651" s="8">
        <f t="shared" si="449"/>
        <v>0</v>
      </c>
      <c r="K651" s="8">
        <f t="shared" si="450"/>
        <v>0</v>
      </c>
      <c r="L651" s="2"/>
      <c r="M651" s="2"/>
      <c r="N651" s="8">
        <f t="shared" si="451"/>
        <v>0</v>
      </c>
      <c r="O651" s="8" t="str">
        <f t="shared" si="446"/>
        <v/>
      </c>
      <c r="P651" s="8" t="str">
        <f t="shared" si="446"/>
        <v/>
      </c>
    </row>
    <row r="652" spans="1:16">
      <c r="A652" t="s">
        <v>7</v>
      </c>
      <c r="B652" s="20"/>
      <c r="C652" s="47" t="s">
        <v>51</v>
      </c>
      <c r="D652" s="47"/>
      <c r="E652" s="2">
        <v>7</v>
      </c>
      <c r="F652" s="2"/>
      <c r="G652" s="8">
        <f t="shared" si="448"/>
        <v>7</v>
      </c>
      <c r="H652" s="2">
        <v>42</v>
      </c>
      <c r="I652" s="2"/>
      <c r="J652" s="8">
        <f t="shared" si="449"/>
        <v>42</v>
      </c>
      <c r="K652" s="8">
        <f t="shared" si="450"/>
        <v>49</v>
      </c>
      <c r="L652" s="2">
        <v>70</v>
      </c>
      <c r="M652" s="2"/>
      <c r="N652" s="8">
        <f t="shared" si="451"/>
        <v>70</v>
      </c>
      <c r="O652" s="8">
        <f t="shared" si="446"/>
        <v>1666.67</v>
      </c>
      <c r="P652" s="8" t="str">
        <f t="shared" si="446"/>
        <v/>
      </c>
    </row>
    <row r="653" spans="1:16">
      <c r="A653" t="s">
        <v>7</v>
      </c>
      <c r="B653" s="20"/>
      <c r="C653" s="47" t="s">
        <v>52</v>
      </c>
      <c r="D653" s="47"/>
      <c r="E653" s="2">
        <v>2</v>
      </c>
      <c r="F653" s="2"/>
      <c r="G653" s="8">
        <f t="shared" si="448"/>
        <v>2</v>
      </c>
      <c r="H653" s="2">
        <v>7</v>
      </c>
      <c r="I653" s="2"/>
      <c r="J653" s="8">
        <f t="shared" si="449"/>
        <v>7</v>
      </c>
      <c r="K653" s="8">
        <f t="shared" si="450"/>
        <v>9</v>
      </c>
      <c r="L653" s="2">
        <v>9</v>
      </c>
      <c r="M653" s="2"/>
      <c r="N653" s="8">
        <f t="shared" si="451"/>
        <v>9</v>
      </c>
      <c r="O653" s="8">
        <f t="shared" si="446"/>
        <v>1285.71</v>
      </c>
      <c r="P653" s="8" t="str">
        <f t="shared" si="446"/>
        <v/>
      </c>
    </row>
    <row r="654" spans="1:16">
      <c r="A654" t="s">
        <v>7</v>
      </c>
      <c r="B654" s="20"/>
      <c r="C654" s="47" t="s">
        <v>53</v>
      </c>
      <c r="D654" s="47"/>
      <c r="E654" s="2"/>
      <c r="F654" s="2"/>
      <c r="G654" s="8">
        <f t="shared" si="448"/>
        <v>0</v>
      </c>
      <c r="H654" s="2"/>
      <c r="I654" s="2"/>
      <c r="J654" s="8">
        <f t="shared" si="449"/>
        <v>0</v>
      </c>
      <c r="K654" s="8">
        <f t="shared" si="450"/>
        <v>0</v>
      </c>
      <c r="L654" s="2"/>
      <c r="M654" s="2"/>
      <c r="N654" s="8">
        <f t="shared" si="451"/>
        <v>0</v>
      </c>
      <c r="O654" s="8" t="str">
        <f t="shared" si="446"/>
        <v/>
      </c>
      <c r="P654" s="8" t="str">
        <f t="shared" si="446"/>
        <v/>
      </c>
    </row>
    <row r="655" spans="1:16">
      <c r="A655" t="s">
        <v>7</v>
      </c>
      <c r="B655" s="20"/>
      <c r="C655" s="47" t="s">
        <v>54</v>
      </c>
      <c r="D655" s="47"/>
      <c r="E655" s="2"/>
      <c r="F655" s="2"/>
      <c r="G655" s="8">
        <f t="shared" si="448"/>
        <v>0</v>
      </c>
      <c r="H655" s="2"/>
      <c r="I655" s="2"/>
      <c r="J655" s="8">
        <f t="shared" si="449"/>
        <v>0</v>
      </c>
      <c r="K655" s="8">
        <f t="shared" si="450"/>
        <v>0</v>
      </c>
      <c r="L655" s="2"/>
      <c r="M655" s="2"/>
      <c r="N655" s="8">
        <f t="shared" si="451"/>
        <v>0</v>
      </c>
      <c r="O655" s="8" t="str">
        <f t="shared" si="446"/>
        <v/>
      </c>
      <c r="P655" s="8" t="str">
        <f t="shared" si="446"/>
        <v/>
      </c>
    </row>
    <row r="656" spans="1:16">
      <c r="A656" t="s">
        <v>7</v>
      </c>
      <c r="B656" s="20"/>
      <c r="C656" s="18" t="s">
        <v>55</v>
      </c>
      <c r="D656" s="19"/>
      <c r="E656" s="7">
        <f t="shared" ref="E656:N656" si="452">SUM(E646:E655)</f>
        <v>34</v>
      </c>
      <c r="F656" s="7">
        <f t="shared" si="452"/>
        <v>0</v>
      </c>
      <c r="G656" s="7">
        <f t="shared" si="452"/>
        <v>34</v>
      </c>
      <c r="H656" s="7">
        <f t="shared" si="452"/>
        <v>236.5</v>
      </c>
      <c r="I656" s="7">
        <f t="shared" si="452"/>
        <v>0</v>
      </c>
      <c r="J656" s="7">
        <f t="shared" si="452"/>
        <v>236.5</v>
      </c>
      <c r="K656" s="7">
        <f t="shared" si="452"/>
        <v>270.5</v>
      </c>
      <c r="L656" s="7">
        <f t="shared" si="452"/>
        <v>585</v>
      </c>
      <c r="M656" s="7">
        <f t="shared" si="452"/>
        <v>0</v>
      </c>
      <c r="N656" s="7">
        <f t="shared" si="452"/>
        <v>585</v>
      </c>
      <c r="O656" s="7">
        <f t="shared" si="446"/>
        <v>2473.5700000000002</v>
      </c>
      <c r="P656" s="7" t="str">
        <f t="shared" si="446"/>
        <v/>
      </c>
    </row>
    <row r="657" spans="1:16" ht="14.25" customHeight="1">
      <c r="A657" t="s">
        <v>7</v>
      </c>
      <c r="B657" s="20" t="s">
        <v>56</v>
      </c>
      <c r="C657" s="47" t="s">
        <v>57</v>
      </c>
      <c r="D657" s="47"/>
      <c r="E657" s="2">
        <v>3</v>
      </c>
      <c r="F657" s="2"/>
      <c r="G657" s="8">
        <f t="shared" ref="G657:G661" si="453">E657+F657</f>
        <v>3</v>
      </c>
      <c r="H657" s="2">
        <v>49</v>
      </c>
      <c r="I657" s="2"/>
      <c r="J657" s="8">
        <f t="shared" ref="J657:J661" si="454">H657+I657</f>
        <v>49</v>
      </c>
      <c r="K657" s="8">
        <f t="shared" ref="K657:K661" si="455">J657+G657</f>
        <v>52</v>
      </c>
      <c r="L657" s="2">
        <v>310</v>
      </c>
      <c r="M657" s="2"/>
      <c r="N657" s="8">
        <f t="shared" ref="N657:N661" si="456">L657+M657</f>
        <v>310</v>
      </c>
      <c r="O657" s="8">
        <f t="shared" ref="O657:P728" si="457">IF(H657&gt;0,ROUND(L657/H657*1000,2),"")</f>
        <v>6326.53</v>
      </c>
      <c r="P657" s="8" t="str">
        <f t="shared" si="457"/>
        <v/>
      </c>
    </row>
    <row r="658" spans="1:16">
      <c r="A658" t="s">
        <v>7</v>
      </c>
      <c r="B658" s="20"/>
      <c r="C658" s="47" t="s">
        <v>58</v>
      </c>
      <c r="D658" s="47"/>
      <c r="E658" s="2"/>
      <c r="F658" s="2"/>
      <c r="G658" s="8">
        <f t="shared" si="453"/>
        <v>0</v>
      </c>
      <c r="H658" s="2"/>
      <c r="I658" s="2"/>
      <c r="J658" s="8">
        <f t="shared" si="454"/>
        <v>0</v>
      </c>
      <c r="K658" s="8">
        <f t="shared" si="455"/>
        <v>0</v>
      </c>
      <c r="L658" s="2"/>
      <c r="M658" s="2"/>
      <c r="N658" s="8">
        <f t="shared" si="456"/>
        <v>0</v>
      </c>
      <c r="O658" s="8" t="str">
        <f t="shared" si="457"/>
        <v/>
      </c>
      <c r="P658" s="8" t="str">
        <f t="shared" si="457"/>
        <v/>
      </c>
    </row>
    <row r="659" spans="1:16">
      <c r="A659" t="s">
        <v>7</v>
      </c>
      <c r="B659" s="20"/>
      <c r="C659" s="47" t="s">
        <v>59</v>
      </c>
      <c r="D659" s="47"/>
      <c r="E659" s="2"/>
      <c r="F659" s="2"/>
      <c r="G659" s="8">
        <f t="shared" si="453"/>
        <v>0</v>
      </c>
      <c r="H659" s="2"/>
      <c r="I659" s="2"/>
      <c r="J659" s="8">
        <f t="shared" si="454"/>
        <v>0</v>
      </c>
      <c r="K659" s="8">
        <f t="shared" si="455"/>
        <v>0</v>
      </c>
      <c r="L659" s="2"/>
      <c r="M659" s="2"/>
      <c r="N659" s="8">
        <f t="shared" si="456"/>
        <v>0</v>
      </c>
      <c r="O659" s="8" t="str">
        <f t="shared" si="457"/>
        <v/>
      </c>
      <c r="P659" s="8" t="str">
        <f t="shared" si="457"/>
        <v/>
      </c>
    </row>
    <row r="660" spans="1:16">
      <c r="A660" t="s">
        <v>7</v>
      </c>
      <c r="B660" s="20"/>
      <c r="C660" s="47" t="s">
        <v>60</v>
      </c>
      <c r="D660" s="47"/>
      <c r="E660" s="2"/>
      <c r="F660" s="2"/>
      <c r="G660" s="8">
        <f t="shared" si="453"/>
        <v>0</v>
      </c>
      <c r="H660" s="2"/>
      <c r="I660" s="2"/>
      <c r="J660" s="8">
        <f t="shared" si="454"/>
        <v>0</v>
      </c>
      <c r="K660" s="8">
        <f t="shared" si="455"/>
        <v>0</v>
      </c>
      <c r="L660" s="2"/>
      <c r="M660" s="2"/>
      <c r="N660" s="8">
        <f t="shared" si="456"/>
        <v>0</v>
      </c>
      <c r="O660" s="8" t="str">
        <f t="shared" si="457"/>
        <v/>
      </c>
      <c r="P660" s="8" t="str">
        <f t="shared" si="457"/>
        <v/>
      </c>
    </row>
    <row r="661" spans="1:16">
      <c r="A661" t="s">
        <v>7</v>
      </c>
      <c r="B661" s="20"/>
      <c r="C661" s="47" t="s">
        <v>61</v>
      </c>
      <c r="D661" s="47"/>
      <c r="E661" s="2"/>
      <c r="F661" s="2"/>
      <c r="G661" s="8">
        <f t="shared" si="453"/>
        <v>0</v>
      </c>
      <c r="H661" s="2"/>
      <c r="I661" s="2"/>
      <c r="J661" s="8">
        <f t="shared" si="454"/>
        <v>0</v>
      </c>
      <c r="K661" s="8">
        <f t="shared" si="455"/>
        <v>0</v>
      </c>
      <c r="L661" s="2"/>
      <c r="M661" s="2"/>
      <c r="N661" s="8">
        <f t="shared" si="456"/>
        <v>0</v>
      </c>
      <c r="O661" s="8" t="str">
        <f t="shared" si="457"/>
        <v/>
      </c>
      <c r="P661" s="8" t="str">
        <f t="shared" si="457"/>
        <v/>
      </c>
    </row>
    <row r="662" spans="1:16">
      <c r="A662" t="s">
        <v>7</v>
      </c>
      <c r="B662" s="20"/>
      <c r="C662" s="18" t="s">
        <v>62</v>
      </c>
      <c r="D662" s="19"/>
      <c r="E662" s="7">
        <f t="shared" ref="E662:N662" si="458">SUM(E657:E661)</f>
        <v>3</v>
      </c>
      <c r="F662" s="7">
        <f t="shared" si="458"/>
        <v>0</v>
      </c>
      <c r="G662" s="7">
        <f t="shared" si="458"/>
        <v>3</v>
      </c>
      <c r="H662" s="7">
        <f t="shared" si="458"/>
        <v>49</v>
      </c>
      <c r="I662" s="7">
        <f t="shared" si="458"/>
        <v>0</v>
      </c>
      <c r="J662" s="7">
        <f t="shared" si="458"/>
        <v>49</v>
      </c>
      <c r="K662" s="7">
        <f t="shared" si="458"/>
        <v>52</v>
      </c>
      <c r="L662" s="7">
        <f t="shared" si="458"/>
        <v>310</v>
      </c>
      <c r="M662" s="7">
        <f t="shared" si="458"/>
        <v>0</v>
      </c>
      <c r="N662" s="7">
        <f t="shared" si="458"/>
        <v>310</v>
      </c>
      <c r="O662" s="7">
        <f t="shared" si="457"/>
        <v>6326.53</v>
      </c>
      <c r="P662" s="7" t="str">
        <f t="shared" si="457"/>
        <v/>
      </c>
    </row>
    <row r="663" spans="1:16" ht="14.25" customHeight="1">
      <c r="A663" t="s">
        <v>7</v>
      </c>
      <c r="B663" s="20" t="s">
        <v>63</v>
      </c>
      <c r="C663" s="47" t="s">
        <v>64</v>
      </c>
      <c r="D663" s="47"/>
      <c r="E663" s="2"/>
      <c r="F663" s="2"/>
      <c r="G663" s="8">
        <f t="shared" ref="G663:G669" si="459">E663+F663</f>
        <v>0</v>
      </c>
      <c r="H663" s="2"/>
      <c r="I663" s="2"/>
      <c r="J663" s="8">
        <f t="shared" ref="J663:J669" si="460">H663+I663</f>
        <v>0</v>
      </c>
      <c r="K663" s="8">
        <f t="shared" ref="K663:K669" si="461">J663+G663</f>
        <v>0</v>
      </c>
      <c r="L663" s="2"/>
      <c r="M663" s="2"/>
      <c r="N663" s="8">
        <f t="shared" ref="N663:N669" si="462">L663+M663</f>
        <v>0</v>
      </c>
      <c r="O663" s="8" t="str">
        <f t="shared" si="457"/>
        <v/>
      </c>
      <c r="P663" s="8" t="str">
        <f t="shared" si="457"/>
        <v/>
      </c>
    </row>
    <row r="664" spans="1:16">
      <c r="A664" t="s">
        <v>7</v>
      </c>
      <c r="B664" s="20"/>
      <c r="C664" s="47" t="s">
        <v>65</v>
      </c>
      <c r="D664" s="47"/>
      <c r="E664" s="2">
        <v>78</v>
      </c>
      <c r="F664" s="2">
        <v>330</v>
      </c>
      <c r="G664" s="8">
        <f t="shared" si="459"/>
        <v>408</v>
      </c>
      <c r="H664" s="2">
        <v>459</v>
      </c>
      <c r="I664" s="2">
        <v>323</v>
      </c>
      <c r="J664" s="8">
        <f t="shared" si="460"/>
        <v>782</v>
      </c>
      <c r="K664" s="8">
        <f t="shared" si="461"/>
        <v>1190</v>
      </c>
      <c r="L664" s="2">
        <v>520</v>
      </c>
      <c r="M664" s="2">
        <v>40</v>
      </c>
      <c r="N664" s="8">
        <f t="shared" si="462"/>
        <v>560</v>
      </c>
      <c r="O664" s="8">
        <f t="shared" si="457"/>
        <v>1132.9000000000001</v>
      </c>
      <c r="P664" s="8">
        <f t="shared" si="457"/>
        <v>123.84</v>
      </c>
    </row>
    <row r="665" spans="1:16">
      <c r="A665" t="s">
        <v>7</v>
      </c>
      <c r="B665" s="20"/>
      <c r="C665" s="47" t="s">
        <v>66</v>
      </c>
      <c r="D665" s="47"/>
      <c r="E665" s="2">
        <v>27.5</v>
      </c>
      <c r="F665" s="2"/>
      <c r="G665" s="8">
        <f t="shared" si="459"/>
        <v>27.5</v>
      </c>
      <c r="H665" s="2">
        <v>107.5</v>
      </c>
      <c r="I665" s="2"/>
      <c r="J665" s="8">
        <f t="shared" si="460"/>
        <v>107.5</v>
      </c>
      <c r="K665" s="8">
        <f t="shared" si="461"/>
        <v>135</v>
      </c>
      <c r="L665" s="2">
        <v>100</v>
      </c>
      <c r="M665" s="2"/>
      <c r="N665" s="8">
        <f t="shared" si="462"/>
        <v>100</v>
      </c>
      <c r="O665" s="8">
        <f t="shared" si="457"/>
        <v>930.23</v>
      </c>
      <c r="P665" s="8" t="str">
        <f t="shared" si="457"/>
        <v/>
      </c>
    </row>
    <row r="666" spans="1:16">
      <c r="A666" t="s">
        <v>7</v>
      </c>
      <c r="B666" s="20"/>
      <c r="C666" s="47" t="s">
        <v>67</v>
      </c>
      <c r="D666" s="47"/>
      <c r="E666" s="2"/>
      <c r="F666" s="2"/>
      <c r="G666" s="8">
        <f t="shared" si="459"/>
        <v>0</v>
      </c>
      <c r="H666" s="2"/>
      <c r="I666" s="2"/>
      <c r="J666" s="8">
        <f t="shared" si="460"/>
        <v>0</v>
      </c>
      <c r="K666" s="8">
        <f t="shared" si="461"/>
        <v>0</v>
      </c>
      <c r="L666" s="2"/>
      <c r="M666" s="2"/>
      <c r="N666" s="8">
        <f t="shared" si="462"/>
        <v>0</v>
      </c>
      <c r="O666" s="8" t="str">
        <f t="shared" si="457"/>
        <v/>
      </c>
      <c r="P666" s="8" t="str">
        <f t="shared" si="457"/>
        <v/>
      </c>
    </row>
    <row r="667" spans="1:16">
      <c r="A667" t="s">
        <v>7</v>
      </c>
      <c r="B667" s="20"/>
      <c r="C667" s="47" t="s">
        <v>68</v>
      </c>
      <c r="D667" s="47"/>
      <c r="E667" s="2"/>
      <c r="F667" s="2"/>
      <c r="G667" s="8">
        <f t="shared" si="459"/>
        <v>0</v>
      </c>
      <c r="H667" s="2"/>
      <c r="I667" s="2"/>
      <c r="J667" s="8">
        <f t="shared" si="460"/>
        <v>0</v>
      </c>
      <c r="K667" s="8">
        <f t="shared" si="461"/>
        <v>0</v>
      </c>
      <c r="L667" s="2"/>
      <c r="M667" s="2"/>
      <c r="N667" s="8">
        <f t="shared" si="462"/>
        <v>0</v>
      </c>
      <c r="O667" s="8" t="str">
        <f t="shared" si="457"/>
        <v/>
      </c>
      <c r="P667" s="8" t="str">
        <f t="shared" si="457"/>
        <v/>
      </c>
    </row>
    <row r="668" spans="1:16">
      <c r="A668" t="s">
        <v>7</v>
      </c>
      <c r="B668" s="20"/>
      <c r="C668" s="47" t="s">
        <v>69</v>
      </c>
      <c r="D668" s="47"/>
      <c r="E668" s="2"/>
      <c r="F668" s="2"/>
      <c r="G668" s="8">
        <f t="shared" si="459"/>
        <v>0</v>
      </c>
      <c r="H668" s="2"/>
      <c r="I668" s="2"/>
      <c r="J668" s="8">
        <f t="shared" si="460"/>
        <v>0</v>
      </c>
      <c r="K668" s="8">
        <f t="shared" si="461"/>
        <v>0</v>
      </c>
      <c r="L668" s="2"/>
      <c r="M668" s="2"/>
      <c r="N668" s="8">
        <f t="shared" si="462"/>
        <v>0</v>
      </c>
      <c r="O668" s="8" t="str">
        <f t="shared" si="457"/>
        <v/>
      </c>
      <c r="P668" s="8" t="str">
        <f t="shared" si="457"/>
        <v/>
      </c>
    </row>
    <row r="669" spans="1:16">
      <c r="A669" t="s">
        <v>7</v>
      </c>
      <c r="B669" s="20"/>
      <c r="C669" s="47" t="s">
        <v>70</v>
      </c>
      <c r="D669" s="47"/>
      <c r="E669" s="2"/>
      <c r="F669" s="2"/>
      <c r="G669" s="8">
        <f t="shared" si="459"/>
        <v>0</v>
      </c>
      <c r="H669" s="2"/>
      <c r="I669" s="2"/>
      <c r="J669" s="8">
        <f t="shared" si="460"/>
        <v>0</v>
      </c>
      <c r="K669" s="8">
        <f t="shared" si="461"/>
        <v>0</v>
      </c>
      <c r="L669" s="2"/>
      <c r="M669" s="2"/>
      <c r="N669" s="8">
        <f t="shared" si="462"/>
        <v>0</v>
      </c>
      <c r="O669" s="8" t="str">
        <f t="shared" si="457"/>
        <v/>
      </c>
      <c r="P669" s="8" t="str">
        <f t="shared" si="457"/>
        <v/>
      </c>
    </row>
    <row r="670" spans="1:16">
      <c r="A670" t="s">
        <v>7</v>
      </c>
      <c r="B670" s="20"/>
      <c r="C670" s="18" t="s">
        <v>71</v>
      </c>
      <c r="D670" s="19"/>
      <c r="E670" s="7">
        <f t="shared" ref="E670:M670" si="463">SUM(E663:E669)</f>
        <v>105.5</v>
      </c>
      <c r="F670" s="7">
        <f t="shared" si="463"/>
        <v>330</v>
      </c>
      <c r="G670" s="7">
        <f t="shared" si="463"/>
        <v>435.5</v>
      </c>
      <c r="H670" s="7">
        <f t="shared" si="463"/>
        <v>566.5</v>
      </c>
      <c r="I670" s="7">
        <f t="shared" si="463"/>
        <v>323</v>
      </c>
      <c r="J670" s="7">
        <f t="shared" si="463"/>
        <v>889.5</v>
      </c>
      <c r="K670" s="7">
        <f t="shared" si="463"/>
        <v>1325</v>
      </c>
      <c r="L670" s="7">
        <f t="shared" si="463"/>
        <v>620</v>
      </c>
      <c r="M670" s="7">
        <f t="shared" si="463"/>
        <v>40</v>
      </c>
      <c r="N670" s="7">
        <f>SUM(N663:N669)</f>
        <v>660</v>
      </c>
      <c r="O670" s="7">
        <f t="shared" si="457"/>
        <v>1094.44</v>
      </c>
      <c r="P670" s="7">
        <f t="shared" si="457"/>
        <v>123.84</v>
      </c>
    </row>
    <row r="671" spans="1:16" ht="14.25" customHeight="1">
      <c r="A671" t="s">
        <v>7</v>
      </c>
      <c r="B671" s="20" t="s">
        <v>72</v>
      </c>
      <c r="C671" s="47" t="s">
        <v>73</v>
      </c>
      <c r="D671" s="47"/>
      <c r="E671" s="2"/>
      <c r="F671" s="2"/>
      <c r="G671" s="8">
        <f t="shared" ref="G671:G677" si="464">E671+F671</f>
        <v>0</v>
      </c>
      <c r="H671" s="2"/>
      <c r="I671" s="2"/>
      <c r="J671" s="8">
        <f t="shared" ref="J671:J677" si="465">H671+I671</f>
        <v>0</v>
      </c>
      <c r="K671" s="8">
        <f t="shared" ref="K671:K677" si="466">J671+G671</f>
        <v>0</v>
      </c>
      <c r="L671" s="2"/>
      <c r="M671" s="2"/>
      <c r="N671" s="8">
        <f t="shared" ref="N671:N677" si="467">L671+M671</f>
        <v>0</v>
      </c>
      <c r="O671" s="8" t="str">
        <f t="shared" si="457"/>
        <v/>
      </c>
      <c r="P671" s="8" t="str">
        <f t="shared" si="457"/>
        <v/>
      </c>
    </row>
    <row r="672" spans="1:16">
      <c r="A672" t="s">
        <v>7</v>
      </c>
      <c r="B672" s="20"/>
      <c r="C672" s="47" t="s">
        <v>74</v>
      </c>
      <c r="D672" s="47"/>
      <c r="E672" s="2"/>
      <c r="F672" s="2"/>
      <c r="G672" s="8">
        <f t="shared" si="464"/>
        <v>0</v>
      </c>
      <c r="H672" s="2"/>
      <c r="I672" s="2"/>
      <c r="J672" s="8">
        <f t="shared" si="465"/>
        <v>0</v>
      </c>
      <c r="K672" s="8">
        <f t="shared" si="466"/>
        <v>0</v>
      </c>
      <c r="L672" s="2"/>
      <c r="M672" s="2"/>
      <c r="N672" s="8">
        <f t="shared" si="467"/>
        <v>0</v>
      </c>
      <c r="O672" s="8" t="str">
        <f t="shared" si="457"/>
        <v/>
      </c>
      <c r="P672" s="8" t="str">
        <f t="shared" si="457"/>
        <v/>
      </c>
    </row>
    <row r="673" spans="1:16">
      <c r="A673" t="s">
        <v>7</v>
      </c>
      <c r="B673" s="20"/>
      <c r="C673" s="47" t="s">
        <v>75</v>
      </c>
      <c r="D673" s="47"/>
      <c r="E673" s="2"/>
      <c r="F673" s="2"/>
      <c r="G673" s="8">
        <f t="shared" si="464"/>
        <v>0</v>
      </c>
      <c r="H673" s="2"/>
      <c r="I673" s="2"/>
      <c r="J673" s="8">
        <f t="shared" si="465"/>
        <v>0</v>
      </c>
      <c r="K673" s="8">
        <f t="shared" si="466"/>
        <v>0</v>
      </c>
      <c r="L673" s="2"/>
      <c r="M673" s="2"/>
      <c r="N673" s="8">
        <f t="shared" si="467"/>
        <v>0</v>
      </c>
      <c r="O673" s="8" t="str">
        <f t="shared" si="457"/>
        <v/>
      </c>
      <c r="P673" s="8" t="str">
        <f t="shared" si="457"/>
        <v/>
      </c>
    </row>
    <row r="674" spans="1:16">
      <c r="A674" t="s">
        <v>7</v>
      </c>
      <c r="B674" s="20"/>
      <c r="C674" s="47" t="s">
        <v>76</v>
      </c>
      <c r="D674" s="47"/>
      <c r="E674" s="2"/>
      <c r="F674" s="2"/>
      <c r="G674" s="8">
        <f t="shared" si="464"/>
        <v>0</v>
      </c>
      <c r="H674" s="2"/>
      <c r="I674" s="2"/>
      <c r="J674" s="8">
        <f t="shared" si="465"/>
        <v>0</v>
      </c>
      <c r="K674" s="8">
        <f t="shared" si="466"/>
        <v>0</v>
      </c>
      <c r="L674" s="2"/>
      <c r="M674" s="2"/>
      <c r="N674" s="8">
        <f t="shared" si="467"/>
        <v>0</v>
      </c>
      <c r="O674" s="8" t="str">
        <f t="shared" si="457"/>
        <v/>
      </c>
      <c r="P674" s="8" t="str">
        <f t="shared" si="457"/>
        <v/>
      </c>
    </row>
    <row r="675" spans="1:16">
      <c r="A675" t="s">
        <v>7</v>
      </c>
      <c r="B675" s="20"/>
      <c r="C675" s="47" t="s">
        <v>77</v>
      </c>
      <c r="D675" s="47"/>
      <c r="E675" s="2"/>
      <c r="F675" s="2"/>
      <c r="G675" s="8">
        <f t="shared" si="464"/>
        <v>0</v>
      </c>
      <c r="H675" s="2"/>
      <c r="I675" s="2"/>
      <c r="J675" s="8">
        <f t="shared" si="465"/>
        <v>0</v>
      </c>
      <c r="K675" s="8">
        <f t="shared" si="466"/>
        <v>0</v>
      </c>
      <c r="L675" s="2"/>
      <c r="M675" s="2"/>
      <c r="N675" s="8">
        <f t="shared" si="467"/>
        <v>0</v>
      </c>
      <c r="O675" s="8" t="str">
        <f t="shared" si="457"/>
        <v/>
      </c>
      <c r="P675" s="8" t="str">
        <f t="shared" si="457"/>
        <v/>
      </c>
    </row>
    <row r="676" spans="1:16">
      <c r="A676" t="s">
        <v>7</v>
      </c>
      <c r="B676" s="20"/>
      <c r="C676" s="47" t="s">
        <v>78</v>
      </c>
      <c r="D676" s="47"/>
      <c r="E676" s="2"/>
      <c r="F676" s="2"/>
      <c r="G676" s="8">
        <f t="shared" si="464"/>
        <v>0</v>
      </c>
      <c r="H676" s="2"/>
      <c r="I676" s="2"/>
      <c r="J676" s="8">
        <f t="shared" si="465"/>
        <v>0</v>
      </c>
      <c r="K676" s="8">
        <f t="shared" si="466"/>
        <v>0</v>
      </c>
      <c r="L676" s="2"/>
      <c r="M676" s="2"/>
      <c r="N676" s="8">
        <f t="shared" si="467"/>
        <v>0</v>
      </c>
      <c r="O676" s="8" t="str">
        <f t="shared" si="457"/>
        <v/>
      </c>
      <c r="P676" s="8" t="str">
        <f t="shared" si="457"/>
        <v/>
      </c>
    </row>
    <row r="677" spans="1:16">
      <c r="A677" t="s">
        <v>7</v>
      </c>
      <c r="B677" s="20"/>
      <c r="C677" s="47" t="s">
        <v>79</v>
      </c>
      <c r="D677" s="47"/>
      <c r="E677" s="2"/>
      <c r="F677" s="2"/>
      <c r="G677" s="8">
        <f t="shared" si="464"/>
        <v>0</v>
      </c>
      <c r="H677" s="2"/>
      <c r="I677" s="2"/>
      <c r="J677" s="8">
        <f t="shared" si="465"/>
        <v>0</v>
      </c>
      <c r="K677" s="8">
        <f t="shared" si="466"/>
        <v>0</v>
      </c>
      <c r="L677" s="2"/>
      <c r="M677" s="2"/>
      <c r="N677" s="8">
        <f t="shared" si="467"/>
        <v>0</v>
      </c>
      <c r="O677" s="8" t="str">
        <f t="shared" si="457"/>
        <v/>
      </c>
      <c r="P677" s="8" t="str">
        <f t="shared" si="457"/>
        <v/>
      </c>
    </row>
    <row r="678" spans="1:16">
      <c r="A678" t="s">
        <v>7</v>
      </c>
      <c r="B678" s="20"/>
      <c r="C678" s="18" t="s">
        <v>80</v>
      </c>
      <c r="D678" s="19"/>
      <c r="E678" s="7">
        <f t="shared" ref="E678:M678" si="468">SUM(E671:E677)</f>
        <v>0</v>
      </c>
      <c r="F678" s="7">
        <f t="shared" si="468"/>
        <v>0</v>
      </c>
      <c r="G678" s="7">
        <f t="shared" si="468"/>
        <v>0</v>
      </c>
      <c r="H678" s="7">
        <f t="shared" si="468"/>
        <v>0</v>
      </c>
      <c r="I678" s="7">
        <f t="shared" si="468"/>
        <v>0</v>
      </c>
      <c r="J678" s="7">
        <f t="shared" si="468"/>
        <v>0</v>
      </c>
      <c r="K678" s="7">
        <f t="shared" si="468"/>
        <v>0</v>
      </c>
      <c r="L678" s="7">
        <f t="shared" si="468"/>
        <v>0</v>
      </c>
      <c r="M678" s="7">
        <f t="shared" si="468"/>
        <v>0</v>
      </c>
      <c r="N678" s="7">
        <f>SUM(N671:N677)</f>
        <v>0</v>
      </c>
      <c r="O678" s="7" t="str">
        <f t="shared" si="457"/>
        <v/>
      </c>
      <c r="P678" s="7" t="str">
        <f t="shared" si="457"/>
        <v/>
      </c>
    </row>
    <row r="679" spans="1:16" ht="14.25" customHeight="1">
      <c r="A679" t="s">
        <v>7</v>
      </c>
      <c r="B679" s="20" t="s">
        <v>81</v>
      </c>
      <c r="C679" s="47" t="s">
        <v>82</v>
      </c>
      <c r="D679" s="47"/>
      <c r="E679" s="2"/>
      <c r="F679" s="2"/>
      <c r="G679" s="8">
        <f t="shared" ref="G679:G686" si="469">E679+F679</f>
        <v>0</v>
      </c>
      <c r="H679" s="2"/>
      <c r="I679" s="2"/>
      <c r="J679" s="8">
        <f t="shared" ref="J679:J686" si="470">H679+I679</f>
        <v>0</v>
      </c>
      <c r="K679" s="8">
        <f t="shared" ref="K679:K686" si="471">J679+G679</f>
        <v>0</v>
      </c>
      <c r="L679" s="2"/>
      <c r="M679" s="2"/>
      <c r="N679" s="8">
        <f t="shared" ref="N679:N686" si="472">L679+M679</f>
        <v>0</v>
      </c>
      <c r="O679" s="8" t="str">
        <f t="shared" si="457"/>
        <v/>
      </c>
      <c r="P679" s="8" t="str">
        <f t="shared" si="457"/>
        <v/>
      </c>
    </row>
    <row r="680" spans="1:16" ht="14.25" customHeight="1">
      <c r="A680" t="s">
        <v>7</v>
      </c>
      <c r="B680" s="20"/>
      <c r="C680" s="42" t="s">
        <v>83</v>
      </c>
      <c r="D680" s="47" t="s">
        <v>84</v>
      </c>
      <c r="E680" s="2"/>
      <c r="F680" s="2"/>
      <c r="G680" s="8">
        <f t="shared" si="469"/>
        <v>0</v>
      </c>
      <c r="H680" s="2"/>
      <c r="I680" s="2"/>
      <c r="J680" s="8">
        <f t="shared" si="470"/>
        <v>0</v>
      </c>
      <c r="K680" s="8">
        <f t="shared" si="471"/>
        <v>0</v>
      </c>
      <c r="L680" s="2"/>
      <c r="M680" s="2"/>
      <c r="N680" s="8">
        <f t="shared" si="472"/>
        <v>0</v>
      </c>
      <c r="O680" s="8" t="str">
        <f t="shared" si="457"/>
        <v/>
      </c>
      <c r="P680" s="8" t="str">
        <f t="shared" si="457"/>
        <v/>
      </c>
    </row>
    <row r="681" spans="1:16">
      <c r="A681" t="s">
        <v>7</v>
      </c>
      <c r="B681" s="20"/>
      <c r="C681" s="42"/>
      <c r="D681" s="47" t="s">
        <v>85</v>
      </c>
      <c r="E681" s="2"/>
      <c r="F681" s="2"/>
      <c r="G681" s="8">
        <f t="shared" si="469"/>
        <v>0</v>
      </c>
      <c r="H681" s="2"/>
      <c r="I681" s="2"/>
      <c r="J681" s="8">
        <f t="shared" si="470"/>
        <v>0</v>
      </c>
      <c r="K681" s="8">
        <f t="shared" si="471"/>
        <v>0</v>
      </c>
      <c r="L681" s="2"/>
      <c r="M681" s="2"/>
      <c r="N681" s="8">
        <f t="shared" si="472"/>
        <v>0</v>
      </c>
      <c r="O681" s="8" t="str">
        <f t="shared" si="457"/>
        <v/>
      </c>
      <c r="P681" s="8" t="str">
        <f t="shared" si="457"/>
        <v/>
      </c>
    </row>
    <row r="682" spans="1:16">
      <c r="A682" t="s">
        <v>7</v>
      </c>
      <c r="B682" s="20"/>
      <c r="C682" s="42"/>
      <c r="D682" s="47" t="s">
        <v>86</v>
      </c>
      <c r="E682" s="2"/>
      <c r="F682" s="2"/>
      <c r="G682" s="8">
        <f t="shared" si="469"/>
        <v>0</v>
      </c>
      <c r="H682" s="2"/>
      <c r="I682" s="2"/>
      <c r="J682" s="8">
        <f t="shared" si="470"/>
        <v>0</v>
      </c>
      <c r="K682" s="8">
        <f t="shared" si="471"/>
        <v>0</v>
      </c>
      <c r="L682" s="2"/>
      <c r="M682" s="2"/>
      <c r="N682" s="8">
        <f t="shared" si="472"/>
        <v>0</v>
      </c>
      <c r="O682" s="8" t="str">
        <f t="shared" si="457"/>
        <v/>
      </c>
      <c r="P682" s="8" t="str">
        <f t="shared" si="457"/>
        <v/>
      </c>
    </row>
    <row r="683" spans="1:16">
      <c r="A683" t="s">
        <v>7</v>
      </c>
      <c r="B683" s="20"/>
      <c r="C683" s="42"/>
      <c r="D683" s="47" t="s">
        <v>87</v>
      </c>
      <c r="E683" s="2"/>
      <c r="F683" s="2"/>
      <c r="G683" s="8">
        <f t="shared" si="469"/>
        <v>0</v>
      </c>
      <c r="H683" s="2"/>
      <c r="I683" s="2"/>
      <c r="J683" s="8">
        <f t="shared" si="470"/>
        <v>0</v>
      </c>
      <c r="K683" s="8">
        <f t="shared" si="471"/>
        <v>0</v>
      </c>
      <c r="L683" s="2"/>
      <c r="M683" s="2"/>
      <c r="N683" s="8">
        <f t="shared" si="472"/>
        <v>0</v>
      </c>
      <c r="O683" s="8" t="str">
        <f t="shared" si="457"/>
        <v/>
      </c>
      <c r="P683" s="8" t="str">
        <f t="shared" si="457"/>
        <v/>
      </c>
    </row>
    <row r="684" spans="1:16">
      <c r="A684" t="s">
        <v>7</v>
      </c>
      <c r="B684" s="20"/>
      <c r="C684" s="42"/>
      <c r="D684" s="47" t="s">
        <v>88</v>
      </c>
      <c r="E684" s="2"/>
      <c r="F684" s="2"/>
      <c r="G684" s="8">
        <f t="shared" si="469"/>
        <v>0</v>
      </c>
      <c r="H684" s="2"/>
      <c r="I684" s="2"/>
      <c r="J684" s="8">
        <f t="shared" si="470"/>
        <v>0</v>
      </c>
      <c r="K684" s="8">
        <f t="shared" si="471"/>
        <v>0</v>
      </c>
      <c r="L684" s="2"/>
      <c r="M684" s="2"/>
      <c r="N684" s="8">
        <f t="shared" si="472"/>
        <v>0</v>
      </c>
      <c r="O684" s="8" t="str">
        <f t="shared" si="457"/>
        <v/>
      </c>
      <c r="P684" s="8" t="str">
        <f t="shared" si="457"/>
        <v/>
      </c>
    </row>
    <row r="685" spans="1:16">
      <c r="A685" t="s">
        <v>7</v>
      </c>
      <c r="B685" s="20"/>
      <c r="C685" s="42"/>
      <c r="D685" s="47" t="s">
        <v>89</v>
      </c>
      <c r="E685" s="2"/>
      <c r="F685" s="2"/>
      <c r="G685" s="8">
        <f t="shared" si="469"/>
        <v>0</v>
      </c>
      <c r="H685" s="2"/>
      <c r="I685" s="2"/>
      <c r="J685" s="8">
        <f t="shared" si="470"/>
        <v>0</v>
      </c>
      <c r="K685" s="8">
        <f t="shared" si="471"/>
        <v>0</v>
      </c>
      <c r="L685" s="2"/>
      <c r="M685" s="2"/>
      <c r="N685" s="8">
        <f t="shared" si="472"/>
        <v>0</v>
      </c>
      <c r="O685" s="8" t="str">
        <f t="shared" si="457"/>
        <v/>
      </c>
      <c r="P685" s="8" t="str">
        <f t="shared" si="457"/>
        <v/>
      </c>
    </row>
    <row r="686" spans="1:16">
      <c r="A686" t="s">
        <v>7</v>
      </c>
      <c r="B686" s="20"/>
      <c r="C686" s="42"/>
      <c r="D686" s="47" t="s">
        <v>90</v>
      </c>
      <c r="E686" s="2"/>
      <c r="F686" s="2"/>
      <c r="G686" s="8">
        <f t="shared" si="469"/>
        <v>0</v>
      </c>
      <c r="H686" s="2"/>
      <c r="I686" s="2"/>
      <c r="J686" s="8">
        <f t="shared" si="470"/>
        <v>0</v>
      </c>
      <c r="K686" s="8">
        <f t="shared" si="471"/>
        <v>0</v>
      </c>
      <c r="L686" s="2"/>
      <c r="M686" s="2"/>
      <c r="N686" s="8">
        <f t="shared" si="472"/>
        <v>0</v>
      </c>
      <c r="O686" s="8" t="str">
        <f t="shared" si="457"/>
        <v/>
      </c>
      <c r="P686" s="8" t="str">
        <f t="shared" si="457"/>
        <v/>
      </c>
    </row>
    <row r="687" spans="1:16">
      <c r="A687" t="s">
        <v>7</v>
      </c>
      <c r="B687" s="20"/>
      <c r="C687" s="42"/>
      <c r="D687" s="7" t="s">
        <v>91</v>
      </c>
      <c r="E687" s="7">
        <f t="shared" ref="E687:M687" si="473">SUM(E680:E686)</f>
        <v>0</v>
      </c>
      <c r="F687" s="7">
        <f t="shared" si="473"/>
        <v>0</v>
      </c>
      <c r="G687" s="7">
        <f t="shared" si="473"/>
        <v>0</v>
      </c>
      <c r="H687" s="7">
        <f t="shared" si="473"/>
        <v>0</v>
      </c>
      <c r="I687" s="7">
        <f t="shared" si="473"/>
        <v>0</v>
      </c>
      <c r="J687" s="7">
        <f t="shared" si="473"/>
        <v>0</v>
      </c>
      <c r="K687" s="7">
        <f t="shared" si="473"/>
        <v>0</v>
      </c>
      <c r="L687" s="7">
        <f t="shared" si="473"/>
        <v>0</v>
      </c>
      <c r="M687" s="7">
        <f t="shared" si="473"/>
        <v>0</v>
      </c>
      <c r="N687" s="7">
        <f>SUM(N680:N686)</f>
        <v>0</v>
      </c>
      <c r="O687" s="7" t="str">
        <f t="shared" si="457"/>
        <v/>
      </c>
      <c r="P687" s="7" t="str">
        <f t="shared" si="457"/>
        <v/>
      </c>
    </row>
    <row r="688" spans="1:16">
      <c r="A688" t="s">
        <v>7</v>
      </c>
      <c r="B688" s="20"/>
      <c r="C688" s="47" t="s">
        <v>92</v>
      </c>
      <c r="D688" s="47"/>
      <c r="E688" s="2"/>
      <c r="F688" s="2"/>
      <c r="G688" s="8">
        <f t="shared" ref="G688:G694" si="474">E688+F688</f>
        <v>0</v>
      </c>
      <c r="H688" s="2"/>
      <c r="I688" s="2"/>
      <c r="J688" s="8">
        <f t="shared" ref="J688:J694" si="475">H688+I688</f>
        <v>0</v>
      </c>
      <c r="K688" s="8">
        <f t="shared" ref="K688:K694" si="476">J688+G688</f>
        <v>0</v>
      </c>
      <c r="L688" s="2"/>
      <c r="M688" s="2"/>
      <c r="N688" s="8">
        <f t="shared" ref="N688:N694" si="477">L688+M688</f>
        <v>0</v>
      </c>
      <c r="O688" s="8" t="str">
        <f t="shared" si="457"/>
        <v/>
      </c>
      <c r="P688" s="8" t="str">
        <f t="shared" si="457"/>
        <v/>
      </c>
    </row>
    <row r="689" spans="1:16">
      <c r="A689" t="s">
        <v>7</v>
      </c>
      <c r="B689" s="20"/>
      <c r="C689" s="47" t="s">
        <v>93</v>
      </c>
      <c r="D689" s="47"/>
      <c r="E689" s="2"/>
      <c r="F689" s="2"/>
      <c r="G689" s="8">
        <f t="shared" si="474"/>
        <v>0</v>
      </c>
      <c r="H689" s="2"/>
      <c r="I689" s="2"/>
      <c r="J689" s="8">
        <f t="shared" si="475"/>
        <v>0</v>
      </c>
      <c r="K689" s="8">
        <f t="shared" si="476"/>
        <v>0</v>
      </c>
      <c r="L689" s="2"/>
      <c r="M689" s="2"/>
      <c r="N689" s="8">
        <f t="shared" si="477"/>
        <v>0</v>
      </c>
      <c r="O689" s="8" t="str">
        <f t="shared" si="457"/>
        <v/>
      </c>
      <c r="P689" s="8" t="str">
        <f t="shared" si="457"/>
        <v/>
      </c>
    </row>
    <row r="690" spans="1:16">
      <c r="A690" t="s">
        <v>7</v>
      </c>
      <c r="B690" s="20"/>
      <c r="C690" s="47" t="s">
        <v>94</v>
      </c>
      <c r="D690" s="47"/>
      <c r="E690" s="2"/>
      <c r="F690" s="2"/>
      <c r="G690" s="8">
        <f t="shared" si="474"/>
        <v>0</v>
      </c>
      <c r="H690" s="2"/>
      <c r="I690" s="2"/>
      <c r="J690" s="8">
        <f t="shared" si="475"/>
        <v>0</v>
      </c>
      <c r="K690" s="8">
        <f t="shared" si="476"/>
        <v>0</v>
      </c>
      <c r="L690" s="2"/>
      <c r="M690" s="2"/>
      <c r="N690" s="8">
        <f t="shared" si="477"/>
        <v>0</v>
      </c>
      <c r="O690" s="8" t="str">
        <f t="shared" si="457"/>
        <v/>
      </c>
      <c r="P690" s="8" t="str">
        <f t="shared" si="457"/>
        <v/>
      </c>
    </row>
    <row r="691" spans="1:16">
      <c r="A691" t="s">
        <v>7</v>
      </c>
      <c r="B691" s="20"/>
      <c r="C691" s="47" t="s">
        <v>95</v>
      </c>
      <c r="D691" s="47"/>
      <c r="E691" s="2"/>
      <c r="F691" s="2"/>
      <c r="G691" s="8">
        <f t="shared" si="474"/>
        <v>0</v>
      </c>
      <c r="H691" s="2"/>
      <c r="I691" s="2"/>
      <c r="J691" s="8">
        <f t="shared" si="475"/>
        <v>0</v>
      </c>
      <c r="K691" s="8">
        <f t="shared" si="476"/>
        <v>0</v>
      </c>
      <c r="L691" s="2"/>
      <c r="M691" s="2"/>
      <c r="N691" s="8">
        <f t="shared" si="477"/>
        <v>0</v>
      </c>
      <c r="O691" s="8" t="str">
        <f t="shared" si="457"/>
        <v/>
      </c>
      <c r="P691" s="8" t="str">
        <f t="shared" si="457"/>
        <v/>
      </c>
    </row>
    <row r="692" spans="1:16">
      <c r="A692" t="s">
        <v>7</v>
      </c>
      <c r="B692" s="20"/>
      <c r="C692" s="47" t="s">
        <v>96</v>
      </c>
      <c r="D692" s="47"/>
      <c r="E692" s="2"/>
      <c r="F692" s="2"/>
      <c r="G692" s="8">
        <f t="shared" si="474"/>
        <v>0</v>
      </c>
      <c r="H692" s="2"/>
      <c r="I692" s="2"/>
      <c r="J692" s="8">
        <f t="shared" si="475"/>
        <v>0</v>
      </c>
      <c r="K692" s="8">
        <f t="shared" si="476"/>
        <v>0</v>
      </c>
      <c r="L692" s="2"/>
      <c r="M692" s="2"/>
      <c r="N692" s="8">
        <f t="shared" si="477"/>
        <v>0</v>
      </c>
      <c r="O692" s="8" t="str">
        <f t="shared" si="457"/>
        <v/>
      </c>
      <c r="P692" s="8" t="str">
        <f t="shared" si="457"/>
        <v/>
      </c>
    </row>
    <row r="693" spans="1:16">
      <c r="A693" t="s">
        <v>7</v>
      </c>
      <c r="B693" s="20"/>
      <c r="C693" s="47" t="s">
        <v>97</v>
      </c>
      <c r="D693" s="47"/>
      <c r="E693" s="2"/>
      <c r="F693" s="2"/>
      <c r="G693" s="8">
        <f t="shared" si="474"/>
        <v>0</v>
      </c>
      <c r="H693" s="2"/>
      <c r="I693" s="2"/>
      <c r="J693" s="8">
        <f t="shared" si="475"/>
        <v>0</v>
      </c>
      <c r="K693" s="8">
        <f t="shared" si="476"/>
        <v>0</v>
      </c>
      <c r="L693" s="2"/>
      <c r="M693" s="2"/>
      <c r="N693" s="8">
        <f t="shared" si="477"/>
        <v>0</v>
      </c>
      <c r="O693" s="8" t="str">
        <f t="shared" si="457"/>
        <v/>
      </c>
      <c r="P693" s="8" t="str">
        <f t="shared" si="457"/>
        <v/>
      </c>
    </row>
    <row r="694" spans="1:16">
      <c r="A694" t="s">
        <v>7</v>
      </c>
      <c r="B694" s="20"/>
      <c r="C694" s="47" t="s">
        <v>98</v>
      </c>
      <c r="D694" s="47"/>
      <c r="E694" s="2"/>
      <c r="F694" s="2"/>
      <c r="G694" s="8">
        <f t="shared" si="474"/>
        <v>0</v>
      </c>
      <c r="H694" s="2"/>
      <c r="I694" s="2"/>
      <c r="J694" s="8">
        <f t="shared" si="475"/>
        <v>0</v>
      </c>
      <c r="K694" s="8">
        <f t="shared" si="476"/>
        <v>0</v>
      </c>
      <c r="L694" s="2"/>
      <c r="M694" s="2"/>
      <c r="N694" s="8">
        <f t="shared" si="477"/>
        <v>0</v>
      </c>
      <c r="O694" s="8" t="str">
        <f t="shared" si="457"/>
        <v/>
      </c>
      <c r="P694" s="8" t="str">
        <f t="shared" si="457"/>
        <v/>
      </c>
    </row>
    <row r="695" spans="1:16">
      <c r="A695" t="s">
        <v>7</v>
      </c>
      <c r="B695" s="20"/>
      <c r="C695" s="18" t="s">
        <v>99</v>
      </c>
      <c r="D695" s="19"/>
      <c r="E695" s="7">
        <f t="shared" ref="E695:M695" si="478">SUM(E679:E694)-E687</f>
        <v>0</v>
      </c>
      <c r="F695" s="7">
        <f t="shared" si="478"/>
        <v>0</v>
      </c>
      <c r="G695" s="7">
        <f t="shared" si="478"/>
        <v>0</v>
      </c>
      <c r="H695" s="7">
        <f t="shared" si="478"/>
        <v>0</v>
      </c>
      <c r="I695" s="7">
        <f t="shared" si="478"/>
        <v>0</v>
      </c>
      <c r="J695" s="7">
        <f t="shared" si="478"/>
        <v>0</v>
      </c>
      <c r="K695" s="7">
        <f t="shared" si="478"/>
        <v>0</v>
      </c>
      <c r="L695" s="7">
        <f t="shared" si="478"/>
        <v>0</v>
      </c>
      <c r="M695" s="7">
        <f t="shared" si="478"/>
        <v>0</v>
      </c>
      <c r="N695" s="7">
        <f>SUM(N679:N694)-N687</f>
        <v>0</v>
      </c>
      <c r="O695" s="7" t="str">
        <f t="shared" si="457"/>
        <v/>
      </c>
      <c r="P695" s="7" t="str">
        <f t="shared" si="457"/>
        <v/>
      </c>
    </row>
    <row r="696" spans="1:16" ht="14.25" customHeight="1">
      <c r="A696" t="s">
        <v>7</v>
      </c>
      <c r="B696" s="20" t="s">
        <v>100</v>
      </c>
      <c r="C696" s="47" t="s">
        <v>101</v>
      </c>
      <c r="D696" s="47"/>
      <c r="E696" s="2"/>
      <c r="F696" s="2"/>
      <c r="G696" s="8">
        <f t="shared" ref="G696:G704" si="479">E696+F696</f>
        <v>0</v>
      </c>
      <c r="H696" s="2"/>
      <c r="I696" s="2"/>
      <c r="J696" s="8">
        <f t="shared" ref="J696:J704" si="480">H696+I696</f>
        <v>0</v>
      </c>
      <c r="K696" s="8">
        <f t="shared" ref="K696:K704" si="481">J696+G696</f>
        <v>0</v>
      </c>
      <c r="L696" s="2"/>
      <c r="M696" s="2"/>
      <c r="N696" s="8">
        <f t="shared" ref="N696:N704" si="482">L696+M696</f>
        <v>0</v>
      </c>
      <c r="O696" s="8" t="str">
        <f t="shared" si="457"/>
        <v/>
      </c>
      <c r="P696" s="8" t="str">
        <f t="shared" si="457"/>
        <v/>
      </c>
    </row>
    <row r="697" spans="1:16">
      <c r="A697" t="s">
        <v>7</v>
      </c>
      <c r="B697" s="20"/>
      <c r="C697" s="47" t="s">
        <v>102</v>
      </c>
      <c r="D697" s="47"/>
      <c r="E697" s="2"/>
      <c r="F697" s="2"/>
      <c r="G697" s="8">
        <f t="shared" si="479"/>
        <v>0</v>
      </c>
      <c r="H697" s="2"/>
      <c r="I697" s="2"/>
      <c r="J697" s="8">
        <f t="shared" si="480"/>
        <v>0</v>
      </c>
      <c r="K697" s="8">
        <f t="shared" si="481"/>
        <v>0</v>
      </c>
      <c r="L697" s="2"/>
      <c r="M697" s="2"/>
      <c r="N697" s="8">
        <f t="shared" si="482"/>
        <v>0</v>
      </c>
      <c r="O697" s="8" t="str">
        <f t="shared" si="457"/>
        <v/>
      </c>
      <c r="P697" s="8" t="str">
        <f t="shared" si="457"/>
        <v/>
      </c>
    </row>
    <row r="698" spans="1:16">
      <c r="A698" t="s">
        <v>7</v>
      </c>
      <c r="B698" s="20"/>
      <c r="C698" s="47" t="s">
        <v>103</v>
      </c>
      <c r="D698" s="47"/>
      <c r="E698" s="2"/>
      <c r="F698" s="2"/>
      <c r="G698" s="8">
        <f t="shared" si="479"/>
        <v>0</v>
      </c>
      <c r="H698" s="2"/>
      <c r="I698" s="2"/>
      <c r="J698" s="8">
        <f t="shared" si="480"/>
        <v>0</v>
      </c>
      <c r="K698" s="8">
        <f t="shared" si="481"/>
        <v>0</v>
      </c>
      <c r="L698" s="2"/>
      <c r="M698" s="2"/>
      <c r="N698" s="8">
        <f t="shared" si="482"/>
        <v>0</v>
      </c>
      <c r="O698" s="8" t="str">
        <f t="shared" si="457"/>
        <v/>
      </c>
      <c r="P698" s="8" t="str">
        <f t="shared" si="457"/>
        <v/>
      </c>
    </row>
    <row r="699" spans="1:16">
      <c r="A699" t="s">
        <v>7</v>
      </c>
      <c r="B699" s="20"/>
      <c r="C699" s="47" t="s">
        <v>104</v>
      </c>
      <c r="D699" s="47"/>
      <c r="E699" s="2"/>
      <c r="F699" s="2"/>
      <c r="G699" s="8">
        <f t="shared" si="479"/>
        <v>0</v>
      </c>
      <c r="H699" s="2"/>
      <c r="I699" s="2"/>
      <c r="J699" s="8">
        <f t="shared" si="480"/>
        <v>0</v>
      </c>
      <c r="K699" s="8">
        <f t="shared" si="481"/>
        <v>0</v>
      </c>
      <c r="L699" s="2"/>
      <c r="M699" s="2"/>
      <c r="N699" s="8">
        <f t="shared" si="482"/>
        <v>0</v>
      </c>
      <c r="O699" s="8" t="str">
        <f t="shared" si="457"/>
        <v/>
      </c>
      <c r="P699" s="8" t="str">
        <f t="shared" si="457"/>
        <v/>
      </c>
    </row>
    <row r="700" spans="1:16">
      <c r="A700" t="s">
        <v>7</v>
      </c>
      <c r="B700" s="20"/>
      <c r="C700" s="47" t="s">
        <v>105</v>
      </c>
      <c r="D700" s="47"/>
      <c r="E700" s="2"/>
      <c r="F700" s="2"/>
      <c r="G700" s="8">
        <f t="shared" si="479"/>
        <v>0</v>
      </c>
      <c r="H700" s="2"/>
      <c r="I700" s="2"/>
      <c r="J700" s="8">
        <f t="shared" si="480"/>
        <v>0</v>
      </c>
      <c r="K700" s="8">
        <f t="shared" si="481"/>
        <v>0</v>
      </c>
      <c r="L700" s="2"/>
      <c r="M700" s="2"/>
      <c r="N700" s="8">
        <f t="shared" si="482"/>
        <v>0</v>
      </c>
      <c r="O700" s="8" t="str">
        <f t="shared" si="457"/>
        <v/>
      </c>
      <c r="P700" s="8" t="str">
        <f t="shared" si="457"/>
        <v/>
      </c>
    </row>
    <row r="701" spans="1:16">
      <c r="A701" t="s">
        <v>7</v>
      </c>
      <c r="B701" s="20"/>
      <c r="C701" s="47" t="s">
        <v>106</v>
      </c>
      <c r="D701" s="47"/>
      <c r="E701" s="2"/>
      <c r="F701" s="2"/>
      <c r="G701" s="8">
        <f t="shared" si="479"/>
        <v>0</v>
      </c>
      <c r="H701" s="2"/>
      <c r="I701" s="2"/>
      <c r="J701" s="8">
        <f t="shared" si="480"/>
        <v>0</v>
      </c>
      <c r="K701" s="8">
        <f t="shared" si="481"/>
        <v>0</v>
      </c>
      <c r="L701" s="2"/>
      <c r="M701" s="2"/>
      <c r="N701" s="8">
        <f t="shared" si="482"/>
        <v>0</v>
      </c>
      <c r="O701" s="8" t="str">
        <f t="shared" si="457"/>
        <v/>
      </c>
      <c r="P701" s="8" t="str">
        <f t="shared" si="457"/>
        <v/>
      </c>
    </row>
    <row r="702" spans="1:16">
      <c r="A702" t="s">
        <v>7</v>
      </c>
      <c r="B702" s="20"/>
      <c r="C702" s="47" t="s">
        <v>107</v>
      </c>
      <c r="D702" s="47"/>
      <c r="E702" s="2"/>
      <c r="F702" s="2"/>
      <c r="G702" s="8">
        <f t="shared" si="479"/>
        <v>0</v>
      </c>
      <c r="H702" s="2"/>
      <c r="I702" s="2"/>
      <c r="J702" s="8">
        <f t="shared" si="480"/>
        <v>0</v>
      </c>
      <c r="K702" s="8">
        <f t="shared" si="481"/>
        <v>0</v>
      </c>
      <c r="L702" s="2"/>
      <c r="M702" s="2"/>
      <c r="N702" s="8">
        <f t="shared" si="482"/>
        <v>0</v>
      </c>
      <c r="O702" s="8" t="str">
        <f t="shared" si="457"/>
        <v/>
      </c>
      <c r="P702" s="8" t="str">
        <f t="shared" si="457"/>
        <v/>
      </c>
    </row>
    <row r="703" spans="1:16">
      <c r="A703" t="s">
        <v>7</v>
      </c>
      <c r="B703" s="20"/>
      <c r="C703" s="47" t="s">
        <v>108</v>
      </c>
      <c r="D703" s="47"/>
      <c r="E703" s="2"/>
      <c r="F703" s="2"/>
      <c r="G703" s="8">
        <f t="shared" si="479"/>
        <v>0</v>
      </c>
      <c r="H703" s="2"/>
      <c r="I703" s="2"/>
      <c r="J703" s="8">
        <f t="shared" si="480"/>
        <v>0</v>
      </c>
      <c r="K703" s="8">
        <f t="shared" si="481"/>
        <v>0</v>
      </c>
      <c r="L703" s="2"/>
      <c r="M703" s="2"/>
      <c r="N703" s="8">
        <f t="shared" si="482"/>
        <v>0</v>
      </c>
      <c r="O703" s="8" t="str">
        <f t="shared" si="457"/>
        <v/>
      </c>
      <c r="P703" s="8" t="str">
        <f t="shared" si="457"/>
        <v/>
      </c>
    </row>
    <row r="704" spans="1:16">
      <c r="A704" t="s">
        <v>7</v>
      </c>
      <c r="B704" s="20"/>
      <c r="C704" s="47" t="s">
        <v>109</v>
      </c>
      <c r="D704" s="47"/>
      <c r="E704" s="2"/>
      <c r="F704" s="2"/>
      <c r="G704" s="8">
        <f t="shared" si="479"/>
        <v>0</v>
      </c>
      <c r="H704" s="2"/>
      <c r="I704" s="2"/>
      <c r="J704" s="8">
        <f t="shared" si="480"/>
        <v>0</v>
      </c>
      <c r="K704" s="8">
        <f t="shared" si="481"/>
        <v>0</v>
      </c>
      <c r="L704" s="2"/>
      <c r="M704" s="2"/>
      <c r="N704" s="8">
        <f t="shared" si="482"/>
        <v>0</v>
      </c>
      <c r="O704" s="8" t="str">
        <f t="shared" si="457"/>
        <v/>
      </c>
      <c r="P704" s="8" t="str">
        <f t="shared" si="457"/>
        <v/>
      </c>
    </row>
    <row r="705" spans="1:16">
      <c r="A705" t="s">
        <v>7</v>
      </c>
      <c r="B705" s="20"/>
      <c r="C705" s="53" t="s">
        <v>110</v>
      </c>
      <c r="D705" s="54"/>
      <c r="E705" s="7">
        <f t="shared" ref="E705:M705" si="483">SUM(E696:E704)</f>
        <v>0</v>
      </c>
      <c r="F705" s="7">
        <f t="shared" si="483"/>
        <v>0</v>
      </c>
      <c r="G705" s="7">
        <f t="shared" si="483"/>
        <v>0</v>
      </c>
      <c r="H705" s="7">
        <f t="shared" si="483"/>
        <v>0</v>
      </c>
      <c r="I705" s="7">
        <f t="shared" si="483"/>
        <v>0</v>
      </c>
      <c r="J705" s="7">
        <f t="shared" si="483"/>
        <v>0</v>
      </c>
      <c r="K705" s="7">
        <f t="shared" si="483"/>
        <v>0</v>
      </c>
      <c r="L705" s="7">
        <f t="shared" si="483"/>
        <v>0</v>
      </c>
      <c r="M705" s="7">
        <f t="shared" si="483"/>
        <v>0</v>
      </c>
      <c r="N705" s="7">
        <f>SUM(N696:N704)</f>
        <v>0</v>
      </c>
      <c r="O705" s="7" t="str">
        <f t="shared" si="457"/>
        <v/>
      </c>
      <c r="P705" s="7" t="str">
        <f t="shared" si="457"/>
        <v/>
      </c>
    </row>
    <row r="706" spans="1:16" ht="14.25" customHeight="1">
      <c r="A706" t="s">
        <v>7</v>
      </c>
      <c r="B706" s="43" t="s">
        <v>111</v>
      </c>
      <c r="C706" s="43" t="s">
        <v>112</v>
      </c>
      <c r="D706" s="47" t="s">
        <v>113</v>
      </c>
      <c r="E706" s="2"/>
      <c r="F706" s="2"/>
      <c r="G706" s="8">
        <f t="shared" ref="G706:G710" si="484">E706+F706</f>
        <v>0</v>
      </c>
      <c r="H706" s="2"/>
      <c r="I706" s="2"/>
      <c r="J706" s="8">
        <f t="shared" ref="J706:J710" si="485">H706+I706</f>
        <v>0</v>
      </c>
      <c r="K706" s="8">
        <f t="shared" ref="K706:K710" si="486">J706+G706</f>
        <v>0</v>
      </c>
      <c r="L706" s="2"/>
      <c r="M706" s="2"/>
      <c r="N706" s="8">
        <f t="shared" ref="N706:N710" si="487">L706+M706</f>
        <v>0</v>
      </c>
      <c r="O706" s="6" t="str">
        <f t="shared" si="457"/>
        <v/>
      </c>
      <c r="P706" s="6" t="str">
        <f t="shared" si="457"/>
        <v/>
      </c>
    </row>
    <row r="707" spans="1:16">
      <c r="A707" t="s">
        <v>7</v>
      </c>
      <c r="B707" s="44"/>
      <c r="C707" s="44"/>
      <c r="D707" s="47" t="s">
        <v>25</v>
      </c>
      <c r="E707" s="2"/>
      <c r="F707" s="2"/>
      <c r="G707" s="8">
        <f t="shared" si="484"/>
        <v>0</v>
      </c>
      <c r="H707" s="2">
        <v>0.5</v>
      </c>
      <c r="I707" s="2"/>
      <c r="J707" s="8">
        <f t="shared" si="485"/>
        <v>0.5</v>
      </c>
      <c r="K707" s="8">
        <f t="shared" si="486"/>
        <v>0.5</v>
      </c>
      <c r="L707" s="2">
        <v>35</v>
      </c>
      <c r="M707" s="2"/>
      <c r="N707" s="8">
        <f t="shared" si="487"/>
        <v>35</v>
      </c>
      <c r="O707" s="6">
        <f t="shared" si="457"/>
        <v>70000</v>
      </c>
      <c r="P707" s="6" t="str">
        <f t="shared" si="457"/>
        <v/>
      </c>
    </row>
    <row r="708" spans="1:16">
      <c r="A708" t="s">
        <v>7</v>
      </c>
      <c r="B708" s="44"/>
      <c r="C708" s="44"/>
      <c r="D708" s="47" t="s">
        <v>26</v>
      </c>
      <c r="E708" s="2"/>
      <c r="F708" s="2"/>
      <c r="G708" s="8">
        <f t="shared" si="484"/>
        <v>0</v>
      </c>
      <c r="H708" s="2"/>
      <c r="I708" s="2"/>
      <c r="J708" s="8">
        <f t="shared" si="485"/>
        <v>0</v>
      </c>
      <c r="K708" s="8">
        <f t="shared" si="486"/>
        <v>0</v>
      </c>
      <c r="L708" s="2"/>
      <c r="M708" s="2"/>
      <c r="N708" s="8">
        <f t="shared" si="487"/>
        <v>0</v>
      </c>
      <c r="O708" s="6" t="str">
        <f t="shared" si="457"/>
        <v/>
      </c>
      <c r="P708" s="6" t="str">
        <f t="shared" si="457"/>
        <v/>
      </c>
    </row>
    <row r="709" spans="1:16">
      <c r="A709" t="s">
        <v>7</v>
      </c>
      <c r="B709" s="44"/>
      <c r="C709" s="44"/>
      <c r="D709" s="47" t="s">
        <v>27</v>
      </c>
      <c r="E709" s="2"/>
      <c r="F709" s="2"/>
      <c r="G709" s="8">
        <f t="shared" si="484"/>
        <v>0</v>
      </c>
      <c r="H709" s="2"/>
      <c r="I709" s="2"/>
      <c r="J709" s="8">
        <f t="shared" si="485"/>
        <v>0</v>
      </c>
      <c r="K709" s="8">
        <f t="shared" si="486"/>
        <v>0</v>
      </c>
      <c r="L709" s="2"/>
      <c r="M709" s="2"/>
      <c r="N709" s="8">
        <f t="shared" si="487"/>
        <v>0</v>
      </c>
      <c r="O709" s="6" t="str">
        <f t="shared" si="457"/>
        <v/>
      </c>
      <c r="P709" s="6" t="str">
        <f t="shared" si="457"/>
        <v/>
      </c>
    </row>
    <row r="710" spans="1:16">
      <c r="A710" t="s">
        <v>7</v>
      </c>
      <c r="B710" s="44"/>
      <c r="C710" s="44"/>
      <c r="D710" s="47" t="s">
        <v>28</v>
      </c>
      <c r="E710" s="2"/>
      <c r="F710" s="2"/>
      <c r="G710" s="8">
        <f t="shared" si="484"/>
        <v>0</v>
      </c>
      <c r="H710" s="2"/>
      <c r="I710" s="2"/>
      <c r="J710" s="8">
        <f t="shared" si="485"/>
        <v>0</v>
      </c>
      <c r="K710" s="8">
        <f t="shared" si="486"/>
        <v>0</v>
      </c>
      <c r="L710" s="2"/>
      <c r="M710" s="2"/>
      <c r="N710" s="8">
        <f t="shared" si="487"/>
        <v>0</v>
      </c>
      <c r="O710" s="6" t="str">
        <f t="shared" si="457"/>
        <v/>
      </c>
      <c r="P710" s="6" t="str">
        <f t="shared" si="457"/>
        <v/>
      </c>
    </row>
    <row r="711" spans="1:16" ht="15.75">
      <c r="A711" t="s">
        <v>7</v>
      </c>
      <c r="B711" s="44"/>
      <c r="C711" s="45"/>
      <c r="D711" s="3" t="s">
        <v>114</v>
      </c>
      <c r="E711" s="7">
        <f t="shared" ref="E711:N711" si="488">SUM(E706:E710)</f>
        <v>0</v>
      </c>
      <c r="F711" s="7">
        <f t="shared" si="488"/>
        <v>0</v>
      </c>
      <c r="G711" s="7">
        <f t="shared" si="488"/>
        <v>0</v>
      </c>
      <c r="H711" s="7">
        <f t="shared" si="488"/>
        <v>0.5</v>
      </c>
      <c r="I711" s="7">
        <f t="shared" si="488"/>
        <v>0</v>
      </c>
      <c r="J711" s="7">
        <f t="shared" si="488"/>
        <v>0.5</v>
      </c>
      <c r="K711" s="7">
        <f t="shared" si="488"/>
        <v>0.5</v>
      </c>
      <c r="L711" s="7">
        <f t="shared" si="488"/>
        <v>35</v>
      </c>
      <c r="M711" s="7">
        <f t="shared" si="488"/>
        <v>0</v>
      </c>
      <c r="N711" s="7">
        <f t="shared" si="488"/>
        <v>35</v>
      </c>
      <c r="O711" s="10">
        <f t="shared" si="457"/>
        <v>70000</v>
      </c>
      <c r="P711" s="10" t="str">
        <f t="shared" si="457"/>
        <v/>
      </c>
    </row>
    <row r="712" spans="1:16" ht="14.25" customHeight="1">
      <c r="A712" t="s">
        <v>7</v>
      </c>
      <c r="B712" s="44"/>
      <c r="C712" s="43" t="s">
        <v>115</v>
      </c>
      <c r="D712" s="47" t="s">
        <v>24</v>
      </c>
      <c r="E712" s="2"/>
      <c r="F712" s="2"/>
      <c r="G712" s="8">
        <f t="shared" ref="G712:G714" si="489">E712+F712</f>
        <v>0</v>
      </c>
      <c r="H712" s="2"/>
      <c r="I712" s="2"/>
      <c r="J712" s="8">
        <f t="shared" ref="J712:J714" si="490">H712+I712</f>
        <v>0</v>
      </c>
      <c r="K712" s="8">
        <f t="shared" ref="K712:K714" si="491">J712+G712</f>
        <v>0</v>
      </c>
      <c r="L712" s="2"/>
      <c r="M712" s="2"/>
      <c r="N712" s="8">
        <f t="shared" ref="N712:N714" si="492">L712+M712</f>
        <v>0</v>
      </c>
      <c r="O712" s="8" t="str">
        <f t="shared" si="457"/>
        <v/>
      </c>
      <c r="P712" s="8" t="str">
        <f t="shared" si="457"/>
        <v/>
      </c>
    </row>
    <row r="713" spans="1:16">
      <c r="A713" t="s">
        <v>7</v>
      </c>
      <c r="B713" s="44"/>
      <c r="C713" s="44"/>
      <c r="D713" s="47" t="s">
        <v>116</v>
      </c>
      <c r="E713" s="2"/>
      <c r="F713" s="2"/>
      <c r="G713" s="8">
        <f t="shared" si="489"/>
        <v>0</v>
      </c>
      <c r="H713" s="2"/>
      <c r="I713" s="2"/>
      <c r="J713" s="8">
        <f t="shared" si="490"/>
        <v>0</v>
      </c>
      <c r="K713" s="8">
        <f t="shared" si="491"/>
        <v>0</v>
      </c>
      <c r="L713" s="2"/>
      <c r="M713" s="2"/>
      <c r="N713" s="8">
        <f t="shared" si="492"/>
        <v>0</v>
      </c>
      <c r="O713" s="6" t="str">
        <f t="shared" si="457"/>
        <v/>
      </c>
      <c r="P713" s="6" t="str">
        <f t="shared" si="457"/>
        <v/>
      </c>
    </row>
    <row r="714" spans="1:16">
      <c r="A714" t="s">
        <v>7</v>
      </c>
      <c r="B714" s="44"/>
      <c r="C714" s="44"/>
      <c r="D714" s="47" t="s">
        <v>117</v>
      </c>
      <c r="E714" s="2"/>
      <c r="F714" s="2"/>
      <c r="G714" s="8">
        <f t="shared" si="489"/>
        <v>0</v>
      </c>
      <c r="H714" s="2"/>
      <c r="I714" s="2"/>
      <c r="J714" s="8">
        <f t="shared" si="490"/>
        <v>0</v>
      </c>
      <c r="K714" s="8">
        <f t="shared" si="491"/>
        <v>0</v>
      </c>
      <c r="L714" s="2"/>
      <c r="M714" s="2"/>
      <c r="N714" s="8">
        <f t="shared" si="492"/>
        <v>0</v>
      </c>
      <c r="O714" s="8" t="str">
        <f t="shared" si="457"/>
        <v/>
      </c>
      <c r="P714" s="8" t="str">
        <f t="shared" si="457"/>
        <v/>
      </c>
    </row>
    <row r="715" spans="1:16" ht="15.75">
      <c r="A715" t="s">
        <v>7</v>
      </c>
      <c r="B715" s="44"/>
      <c r="C715" s="45"/>
      <c r="D715" s="3" t="s">
        <v>118</v>
      </c>
      <c r="E715" s="7">
        <f t="shared" ref="E715:M715" si="493">SUM(E712:E714)</f>
        <v>0</v>
      </c>
      <c r="F715" s="7">
        <f t="shared" si="493"/>
        <v>0</v>
      </c>
      <c r="G715" s="7">
        <f t="shared" si="493"/>
        <v>0</v>
      </c>
      <c r="H715" s="7">
        <f t="shared" si="493"/>
        <v>0</v>
      </c>
      <c r="I715" s="7">
        <f t="shared" si="493"/>
        <v>0</v>
      </c>
      <c r="J715" s="7">
        <f t="shared" si="493"/>
        <v>0</v>
      </c>
      <c r="K715" s="7">
        <f t="shared" si="493"/>
        <v>0</v>
      </c>
      <c r="L715" s="7">
        <f t="shared" si="493"/>
        <v>0</v>
      </c>
      <c r="M715" s="7">
        <f t="shared" si="493"/>
        <v>0</v>
      </c>
      <c r="N715" s="7">
        <f>SUM(N712:N714)</f>
        <v>0</v>
      </c>
      <c r="O715" s="10" t="str">
        <f t="shared" si="457"/>
        <v/>
      </c>
      <c r="P715" s="10" t="str">
        <f t="shared" si="457"/>
        <v/>
      </c>
    </row>
    <row r="716" spans="1:16" ht="15.75">
      <c r="A716" t="s">
        <v>7</v>
      </c>
      <c r="B716" s="45"/>
      <c r="C716" s="55" t="s">
        <v>119</v>
      </c>
      <c r="D716" s="55"/>
      <c r="E716" s="9">
        <f t="shared" ref="E716:M716" si="494">E715+E711</f>
        <v>0</v>
      </c>
      <c r="F716" s="9">
        <f t="shared" si="494"/>
        <v>0</v>
      </c>
      <c r="G716" s="9">
        <f t="shared" si="494"/>
        <v>0</v>
      </c>
      <c r="H716" s="9">
        <f t="shared" si="494"/>
        <v>0.5</v>
      </c>
      <c r="I716" s="9">
        <f t="shared" si="494"/>
        <v>0</v>
      </c>
      <c r="J716" s="9">
        <f t="shared" si="494"/>
        <v>0.5</v>
      </c>
      <c r="K716" s="9">
        <f t="shared" si="494"/>
        <v>0.5</v>
      </c>
      <c r="L716" s="9">
        <f t="shared" si="494"/>
        <v>35</v>
      </c>
      <c r="M716" s="9">
        <f t="shared" si="494"/>
        <v>0</v>
      </c>
      <c r="N716" s="9">
        <f>N715+N711</f>
        <v>35</v>
      </c>
      <c r="O716" s="10">
        <f t="shared" si="457"/>
        <v>70000</v>
      </c>
      <c r="P716" s="10" t="str">
        <f t="shared" si="457"/>
        <v/>
      </c>
    </row>
    <row r="717" spans="1:16" ht="14.25" customHeight="1">
      <c r="A717" t="s">
        <v>7</v>
      </c>
      <c r="B717" s="20" t="s">
        <v>120</v>
      </c>
      <c r="C717" s="47" t="s">
        <v>121</v>
      </c>
      <c r="D717" s="47"/>
      <c r="E717" s="2"/>
      <c r="F717" s="2"/>
      <c r="G717" s="8">
        <f t="shared" ref="G717:G726" si="495">E717+F717</f>
        <v>0</v>
      </c>
      <c r="H717" s="2"/>
      <c r="I717" s="2"/>
      <c r="J717" s="8">
        <f t="shared" ref="J717:J726" si="496">H717+I717</f>
        <v>0</v>
      </c>
      <c r="K717" s="8">
        <f t="shared" ref="K717:K726" si="497">J717+G717</f>
        <v>0</v>
      </c>
      <c r="L717" s="2"/>
      <c r="M717" s="2"/>
      <c r="N717" s="8">
        <f t="shared" ref="N717:N726" si="498">L717+M717</f>
        <v>0</v>
      </c>
      <c r="O717" s="8" t="str">
        <f t="shared" si="457"/>
        <v/>
      </c>
      <c r="P717" s="8" t="str">
        <f t="shared" si="457"/>
        <v/>
      </c>
    </row>
    <row r="718" spans="1:16">
      <c r="A718" t="s">
        <v>7</v>
      </c>
      <c r="B718" s="20"/>
      <c r="C718" s="47" t="s">
        <v>122</v>
      </c>
      <c r="D718" s="47"/>
      <c r="E718" s="2"/>
      <c r="F718" s="2"/>
      <c r="G718" s="8">
        <f t="shared" si="495"/>
        <v>0</v>
      </c>
      <c r="H718" s="2"/>
      <c r="I718" s="2"/>
      <c r="J718" s="8">
        <f t="shared" si="496"/>
        <v>0</v>
      </c>
      <c r="K718" s="8">
        <f t="shared" si="497"/>
        <v>0</v>
      </c>
      <c r="L718" s="2"/>
      <c r="M718" s="2"/>
      <c r="N718" s="8">
        <f t="shared" si="498"/>
        <v>0</v>
      </c>
      <c r="O718" s="8" t="str">
        <f t="shared" si="457"/>
        <v/>
      </c>
      <c r="P718" s="8" t="str">
        <f t="shared" si="457"/>
        <v/>
      </c>
    </row>
    <row r="719" spans="1:16">
      <c r="A719" t="s">
        <v>7</v>
      </c>
      <c r="B719" s="20"/>
      <c r="C719" s="47" t="s">
        <v>123</v>
      </c>
      <c r="D719" s="47"/>
      <c r="E719" s="2">
        <v>5</v>
      </c>
      <c r="F719" s="2"/>
      <c r="G719" s="8">
        <f t="shared" si="495"/>
        <v>5</v>
      </c>
      <c r="H719" s="2">
        <v>5</v>
      </c>
      <c r="I719" s="2"/>
      <c r="J719" s="8">
        <f t="shared" si="496"/>
        <v>5</v>
      </c>
      <c r="K719" s="8">
        <f t="shared" si="497"/>
        <v>10</v>
      </c>
      <c r="L719" s="13">
        <v>5.0000000000000001E-3</v>
      </c>
      <c r="M719" s="2"/>
      <c r="N719" s="12">
        <f t="shared" si="498"/>
        <v>5.0000000000000001E-3</v>
      </c>
      <c r="O719" s="8">
        <f t="shared" si="457"/>
        <v>1</v>
      </c>
      <c r="P719" s="8" t="str">
        <f t="shared" si="457"/>
        <v/>
      </c>
    </row>
    <row r="720" spans="1:16">
      <c r="A720" t="s">
        <v>7</v>
      </c>
      <c r="B720" s="20"/>
      <c r="C720" s="47" t="s">
        <v>124</v>
      </c>
      <c r="D720" s="47"/>
      <c r="E720" s="2"/>
      <c r="F720" s="2"/>
      <c r="G720" s="8">
        <f t="shared" si="495"/>
        <v>0</v>
      </c>
      <c r="H720" s="2">
        <v>3</v>
      </c>
      <c r="I720" s="2"/>
      <c r="J720" s="8">
        <f t="shared" si="496"/>
        <v>3</v>
      </c>
      <c r="K720" s="8">
        <f t="shared" si="497"/>
        <v>3</v>
      </c>
      <c r="L720" s="2">
        <v>3</v>
      </c>
      <c r="M720" s="2"/>
      <c r="N720" s="8">
        <f t="shared" si="498"/>
        <v>3</v>
      </c>
      <c r="O720" s="8">
        <f t="shared" si="457"/>
        <v>1000</v>
      </c>
      <c r="P720" s="8" t="str">
        <f t="shared" si="457"/>
        <v/>
      </c>
    </row>
    <row r="721" spans="1:16">
      <c r="A721" t="s">
        <v>7</v>
      </c>
      <c r="B721" s="20"/>
      <c r="C721" s="47" t="s">
        <v>125</v>
      </c>
      <c r="D721" s="47"/>
      <c r="E721" s="2"/>
      <c r="F721" s="2"/>
      <c r="G721" s="8">
        <f t="shared" si="495"/>
        <v>0</v>
      </c>
      <c r="H721" s="2"/>
      <c r="I721" s="2"/>
      <c r="J721" s="8">
        <f t="shared" si="496"/>
        <v>0</v>
      </c>
      <c r="K721" s="8">
        <f t="shared" si="497"/>
        <v>0</v>
      </c>
      <c r="L721" s="2"/>
      <c r="M721" s="2"/>
      <c r="N721" s="8">
        <f t="shared" si="498"/>
        <v>0</v>
      </c>
      <c r="O721" s="8" t="str">
        <f t="shared" si="457"/>
        <v/>
      </c>
      <c r="P721" s="8" t="str">
        <f t="shared" si="457"/>
        <v/>
      </c>
    </row>
    <row r="722" spans="1:16">
      <c r="A722" t="s">
        <v>7</v>
      </c>
      <c r="B722" s="20"/>
      <c r="C722" s="47" t="s">
        <v>126</v>
      </c>
      <c r="D722" s="47"/>
      <c r="E722" s="2">
        <v>3</v>
      </c>
      <c r="F722" s="2"/>
      <c r="G722" s="8">
        <f t="shared" si="495"/>
        <v>3</v>
      </c>
      <c r="H722" s="2"/>
      <c r="I722" s="2"/>
      <c r="J722" s="8">
        <f t="shared" si="496"/>
        <v>0</v>
      </c>
      <c r="K722" s="8">
        <f t="shared" si="497"/>
        <v>3</v>
      </c>
      <c r="L722" s="2"/>
      <c r="M722" s="2"/>
      <c r="N722" s="8">
        <f t="shared" si="498"/>
        <v>0</v>
      </c>
      <c r="O722" s="8" t="str">
        <f t="shared" si="457"/>
        <v/>
      </c>
      <c r="P722" s="8" t="str">
        <f t="shared" si="457"/>
        <v/>
      </c>
    </row>
    <row r="723" spans="1:16">
      <c r="A723" t="s">
        <v>7</v>
      </c>
      <c r="B723" s="20"/>
      <c r="C723" s="47" t="s">
        <v>127</v>
      </c>
      <c r="D723" s="47"/>
      <c r="E723" s="2"/>
      <c r="F723" s="2"/>
      <c r="G723" s="8">
        <f t="shared" si="495"/>
        <v>0</v>
      </c>
      <c r="H723" s="2"/>
      <c r="I723" s="2"/>
      <c r="J723" s="8">
        <f t="shared" si="496"/>
        <v>0</v>
      </c>
      <c r="K723" s="8">
        <f t="shared" si="497"/>
        <v>0</v>
      </c>
      <c r="L723" s="2"/>
      <c r="M723" s="2"/>
      <c r="N723" s="8">
        <f t="shared" si="498"/>
        <v>0</v>
      </c>
      <c r="O723" s="8" t="str">
        <f t="shared" si="457"/>
        <v/>
      </c>
      <c r="P723" s="8" t="str">
        <f t="shared" si="457"/>
        <v/>
      </c>
    </row>
    <row r="724" spans="1:16">
      <c r="A724" t="s">
        <v>7</v>
      </c>
      <c r="B724" s="20"/>
      <c r="C724" s="47" t="s">
        <v>128</v>
      </c>
      <c r="D724" s="47"/>
      <c r="E724" s="2"/>
      <c r="F724" s="2"/>
      <c r="G724" s="8">
        <f t="shared" si="495"/>
        <v>0</v>
      </c>
      <c r="H724" s="2">
        <v>3.2</v>
      </c>
      <c r="I724" s="2"/>
      <c r="J724" s="8">
        <f t="shared" si="496"/>
        <v>3.2</v>
      </c>
      <c r="K724" s="8">
        <f t="shared" si="497"/>
        <v>3.2</v>
      </c>
      <c r="L724" s="2">
        <v>36</v>
      </c>
      <c r="M724" s="2"/>
      <c r="N724" s="8">
        <f t="shared" si="498"/>
        <v>36</v>
      </c>
      <c r="O724" s="8">
        <f t="shared" si="457"/>
        <v>11250</v>
      </c>
      <c r="P724" s="8" t="str">
        <f t="shared" si="457"/>
        <v/>
      </c>
    </row>
    <row r="725" spans="1:16">
      <c r="A725" t="s">
        <v>7</v>
      </c>
      <c r="B725" s="20"/>
      <c r="C725" s="47" t="s">
        <v>129</v>
      </c>
      <c r="D725" s="47"/>
      <c r="E725" s="2"/>
      <c r="F725" s="2"/>
      <c r="G725" s="8">
        <f t="shared" si="495"/>
        <v>0</v>
      </c>
      <c r="H725" s="2">
        <v>1.3</v>
      </c>
      <c r="I725" s="2"/>
      <c r="J725" s="8">
        <f t="shared" si="496"/>
        <v>1.3</v>
      </c>
      <c r="K725" s="8">
        <f t="shared" si="497"/>
        <v>1.3</v>
      </c>
      <c r="L725" s="2">
        <v>200</v>
      </c>
      <c r="M725" s="2"/>
      <c r="N725" s="8">
        <f t="shared" si="498"/>
        <v>200</v>
      </c>
      <c r="O725" s="8">
        <f t="shared" si="457"/>
        <v>153846.15</v>
      </c>
      <c r="P725" s="8" t="str">
        <f t="shared" si="457"/>
        <v/>
      </c>
    </row>
    <row r="726" spans="1:16">
      <c r="A726" t="s">
        <v>7</v>
      </c>
      <c r="B726" s="20"/>
      <c r="C726" s="47" t="s">
        <v>130</v>
      </c>
      <c r="D726" s="47"/>
      <c r="E726" s="2"/>
      <c r="F726" s="2"/>
      <c r="G726" s="8">
        <f t="shared" si="495"/>
        <v>0</v>
      </c>
      <c r="H726" s="2"/>
      <c r="I726" s="2"/>
      <c r="J726" s="8">
        <f t="shared" si="496"/>
        <v>0</v>
      </c>
      <c r="K726" s="8">
        <f t="shared" si="497"/>
        <v>0</v>
      </c>
      <c r="L726" s="2"/>
      <c r="M726" s="2"/>
      <c r="N726" s="8">
        <f t="shared" si="498"/>
        <v>0</v>
      </c>
      <c r="O726" s="8" t="str">
        <f t="shared" si="457"/>
        <v/>
      </c>
      <c r="P726" s="8" t="str">
        <f t="shared" si="457"/>
        <v/>
      </c>
    </row>
    <row r="727" spans="1:16">
      <c r="A727" t="s">
        <v>7</v>
      </c>
      <c r="B727" s="20"/>
      <c r="C727" s="18" t="s">
        <v>131</v>
      </c>
      <c r="D727" s="19"/>
      <c r="E727" s="7">
        <f t="shared" ref="E727:N727" si="499">SUM(E717:E726)</f>
        <v>8</v>
      </c>
      <c r="F727" s="7">
        <f t="shared" si="499"/>
        <v>0</v>
      </c>
      <c r="G727" s="7">
        <f t="shared" si="499"/>
        <v>8</v>
      </c>
      <c r="H727" s="7">
        <f t="shared" si="499"/>
        <v>12.5</v>
      </c>
      <c r="I727" s="7">
        <f t="shared" si="499"/>
        <v>0</v>
      </c>
      <c r="J727" s="7">
        <f t="shared" si="499"/>
        <v>12.5</v>
      </c>
      <c r="K727" s="7">
        <f t="shared" si="499"/>
        <v>20.5</v>
      </c>
      <c r="L727" s="7">
        <f t="shared" si="499"/>
        <v>239.005</v>
      </c>
      <c r="M727" s="7">
        <f t="shared" si="499"/>
        <v>0</v>
      </c>
      <c r="N727" s="7">
        <f t="shared" si="499"/>
        <v>239.005</v>
      </c>
      <c r="O727" s="7">
        <f t="shared" si="457"/>
        <v>19120.400000000001</v>
      </c>
      <c r="P727" s="7" t="str">
        <f t="shared" si="457"/>
        <v/>
      </c>
    </row>
    <row r="728" spans="1:16" ht="21">
      <c r="A728" t="s">
        <v>7</v>
      </c>
      <c r="B728" s="14" t="s">
        <v>132</v>
      </c>
      <c r="C728" s="14"/>
      <c r="D728" s="14"/>
      <c r="E728" s="5">
        <f>E645+E656+E662+E670+E678+E695+E705+E716+E727</f>
        <v>166</v>
      </c>
      <c r="F728" s="5">
        <f t="shared" ref="F728:N728" si="500">F645+F656+F662+F670+F678+F695+F705+F716+F727</f>
        <v>330</v>
      </c>
      <c r="G728" s="5">
        <f t="shared" si="500"/>
        <v>496</v>
      </c>
      <c r="H728" s="5">
        <f t="shared" si="500"/>
        <v>939.5</v>
      </c>
      <c r="I728" s="5">
        <f t="shared" si="500"/>
        <v>323</v>
      </c>
      <c r="J728" s="5">
        <f t="shared" si="500"/>
        <v>1262.5</v>
      </c>
      <c r="K728" s="5">
        <f t="shared" si="500"/>
        <v>1758.5</v>
      </c>
      <c r="L728" s="5">
        <f t="shared" si="500"/>
        <v>2119.0050000000001</v>
      </c>
      <c r="M728" s="5">
        <f t="shared" si="500"/>
        <v>40</v>
      </c>
      <c r="N728" s="5">
        <f t="shared" si="500"/>
        <v>2159.0050000000001</v>
      </c>
      <c r="O728" s="5">
        <f t="shared" si="457"/>
        <v>2255.46</v>
      </c>
      <c r="P728" s="5">
        <f t="shared" si="457"/>
        <v>123.84</v>
      </c>
    </row>
    <row r="729" spans="1:16" ht="18.75">
      <c r="B729" s="21" t="s">
        <v>136</v>
      </c>
      <c r="C729" s="21"/>
      <c r="D729" s="21"/>
      <c r="E729" s="21"/>
      <c r="F729" s="21"/>
      <c r="G729" s="21"/>
      <c r="H729" s="21"/>
      <c r="I729" s="21"/>
      <c r="J729" s="22" t="s">
        <v>8</v>
      </c>
      <c r="K729" s="22"/>
      <c r="L729" s="22"/>
      <c r="M729" s="48" t="s">
        <v>29</v>
      </c>
      <c r="N729" s="48"/>
      <c r="O729" s="48"/>
      <c r="P729" s="48"/>
    </row>
    <row r="730" spans="1:16" ht="15.75" customHeight="1">
      <c r="A730" t="s">
        <v>8</v>
      </c>
      <c r="B730" s="15" t="s">
        <v>30</v>
      </c>
      <c r="C730" s="15"/>
      <c r="D730" s="15"/>
      <c r="E730" s="49" t="s">
        <v>31</v>
      </c>
      <c r="F730" s="49"/>
      <c r="G730" s="49"/>
      <c r="H730" s="49" t="s">
        <v>32</v>
      </c>
      <c r="I730" s="49"/>
      <c r="J730" s="49"/>
      <c r="K730" s="49" t="s">
        <v>33</v>
      </c>
      <c r="L730" s="49" t="s">
        <v>34</v>
      </c>
      <c r="M730" s="49"/>
      <c r="N730" s="49"/>
      <c r="O730" s="50" t="s">
        <v>35</v>
      </c>
      <c r="P730" s="50"/>
    </row>
    <row r="731" spans="1:16" ht="15.75" customHeight="1">
      <c r="A731" t="s">
        <v>8</v>
      </c>
      <c r="B731" s="15"/>
      <c r="C731" s="15"/>
      <c r="D731" s="15"/>
      <c r="E731" s="49" t="s">
        <v>36</v>
      </c>
      <c r="F731" s="49" t="s">
        <v>37</v>
      </c>
      <c r="G731" s="49" t="s">
        <v>0</v>
      </c>
      <c r="H731" s="49" t="s">
        <v>36</v>
      </c>
      <c r="I731" s="49" t="s">
        <v>37</v>
      </c>
      <c r="J731" s="49" t="s">
        <v>0</v>
      </c>
      <c r="K731" s="49"/>
      <c r="L731" s="49" t="s">
        <v>36</v>
      </c>
      <c r="M731" s="49" t="s">
        <v>37</v>
      </c>
      <c r="N731" s="49" t="s">
        <v>0</v>
      </c>
      <c r="O731" s="1" t="s">
        <v>36</v>
      </c>
      <c r="P731" s="1" t="s">
        <v>37</v>
      </c>
    </row>
    <row r="732" spans="1:16" ht="14.25" customHeight="1">
      <c r="A732" t="s">
        <v>8</v>
      </c>
      <c r="B732" s="20" t="s">
        <v>38</v>
      </c>
      <c r="C732" s="47" t="s">
        <v>39</v>
      </c>
      <c r="D732" s="47"/>
      <c r="E732" s="2">
        <v>1</v>
      </c>
      <c r="F732" s="2"/>
      <c r="G732" s="8">
        <f t="shared" ref="G732:G735" si="501">E732+F732</f>
        <v>1</v>
      </c>
      <c r="H732" s="2">
        <v>74</v>
      </c>
      <c r="I732" s="2"/>
      <c r="J732" s="8">
        <f t="shared" ref="J732:J735" si="502">H732+I732</f>
        <v>74</v>
      </c>
      <c r="K732" s="8">
        <f t="shared" ref="K732:K735" si="503">J732+G732</f>
        <v>75</v>
      </c>
      <c r="L732" s="2">
        <v>400</v>
      </c>
      <c r="M732" s="2"/>
      <c r="N732" s="8">
        <f t="shared" ref="N732:N735" si="504">L732+M732</f>
        <v>400</v>
      </c>
      <c r="O732" s="8">
        <f t="shared" ref="O732:P747" si="505">IF(H732&gt;0,ROUND(L732/H732*1000,2),"")</f>
        <v>5405.41</v>
      </c>
      <c r="P732" s="8" t="str">
        <f t="shared" si="505"/>
        <v/>
      </c>
    </row>
    <row r="733" spans="1:16">
      <c r="A733" t="s">
        <v>8</v>
      </c>
      <c r="B733" s="20"/>
      <c r="C733" s="47" t="s">
        <v>40</v>
      </c>
      <c r="D733" s="47"/>
      <c r="E733" s="2">
        <v>5</v>
      </c>
      <c r="F733" s="2"/>
      <c r="G733" s="8">
        <f t="shared" si="501"/>
        <v>5</v>
      </c>
      <c r="H733" s="2">
        <v>465</v>
      </c>
      <c r="I733" s="2"/>
      <c r="J733" s="8">
        <f t="shared" si="502"/>
        <v>465</v>
      </c>
      <c r="K733" s="8">
        <f t="shared" si="503"/>
        <v>470</v>
      </c>
      <c r="L733" s="2">
        <v>4000</v>
      </c>
      <c r="M733" s="2"/>
      <c r="N733" s="8">
        <f t="shared" si="504"/>
        <v>4000</v>
      </c>
      <c r="O733" s="8">
        <f t="shared" si="505"/>
        <v>8602.15</v>
      </c>
      <c r="P733" s="8" t="str">
        <f t="shared" si="505"/>
        <v/>
      </c>
    </row>
    <row r="734" spans="1:16">
      <c r="A734" t="s">
        <v>8</v>
      </c>
      <c r="B734" s="20"/>
      <c r="C734" s="47" t="s">
        <v>41</v>
      </c>
      <c r="D734" s="47"/>
      <c r="E734" s="2">
        <v>1</v>
      </c>
      <c r="F734" s="2"/>
      <c r="G734" s="8">
        <f t="shared" si="501"/>
        <v>1</v>
      </c>
      <c r="H734" s="2">
        <v>5</v>
      </c>
      <c r="I734" s="2"/>
      <c r="J734" s="8">
        <f t="shared" si="502"/>
        <v>5</v>
      </c>
      <c r="K734" s="8">
        <f t="shared" si="503"/>
        <v>6</v>
      </c>
      <c r="L734" s="2">
        <v>5</v>
      </c>
      <c r="M734" s="2"/>
      <c r="N734" s="8">
        <f t="shared" si="504"/>
        <v>5</v>
      </c>
      <c r="O734" s="8">
        <f t="shared" si="505"/>
        <v>1000</v>
      </c>
      <c r="P734" s="8" t="str">
        <f t="shared" si="505"/>
        <v/>
      </c>
    </row>
    <row r="735" spans="1:16">
      <c r="A735" t="s">
        <v>8</v>
      </c>
      <c r="B735" s="20"/>
      <c r="C735" s="47" t="s">
        <v>42</v>
      </c>
      <c r="D735" s="47"/>
      <c r="E735" s="2"/>
      <c r="F735" s="2"/>
      <c r="G735" s="8">
        <f t="shared" si="501"/>
        <v>0</v>
      </c>
      <c r="H735" s="2"/>
      <c r="I735" s="2"/>
      <c r="J735" s="8">
        <f t="shared" si="502"/>
        <v>0</v>
      </c>
      <c r="K735" s="8">
        <f t="shared" si="503"/>
        <v>0</v>
      </c>
      <c r="L735" s="2"/>
      <c r="M735" s="2"/>
      <c r="N735" s="8">
        <f t="shared" si="504"/>
        <v>0</v>
      </c>
      <c r="O735" s="8" t="str">
        <f t="shared" si="505"/>
        <v/>
      </c>
      <c r="P735" s="8" t="str">
        <f t="shared" si="505"/>
        <v/>
      </c>
    </row>
    <row r="736" spans="1:16">
      <c r="A736" t="s">
        <v>8</v>
      </c>
      <c r="B736" s="20"/>
      <c r="C736" s="18" t="s">
        <v>43</v>
      </c>
      <c r="D736" s="19"/>
      <c r="E736" s="7">
        <f t="shared" ref="E736:N736" si="506">SUM(E732:E735)</f>
        <v>7</v>
      </c>
      <c r="F736" s="7">
        <f t="shared" si="506"/>
        <v>0</v>
      </c>
      <c r="G736" s="7">
        <f t="shared" si="506"/>
        <v>7</v>
      </c>
      <c r="H736" s="7">
        <f t="shared" si="506"/>
        <v>544</v>
      </c>
      <c r="I736" s="7">
        <f t="shared" si="506"/>
        <v>0</v>
      </c>
      <c r="J736" s="7">
        <f t="shared" si="506"/>
        <v>544</v>
      </c>
      <c r="K736" s="7">
        <f t="shared" si="506"/>
        <v>551</v>
      </c>
      <c r="L736" s="7">
        <f t="shared" si="506"/>
        <v>4405</v>
      </c>
      <c r="M736" s="7">
        <f t="shared" si="506"/>
        <v>0</v>
      </c>
      <c r="N736" s="7">
        <f t="shared" si="506"/>
        <v>4405</v>
      </c>
      <c r="O736" s="7">
        <f t="shared" si="505"/>
        <v>8097.43</v>
      </c>
      <c r="P736" s="7" t="str">
        <f t="shared" si="505"/>
        <v/>
      </c>
    </row>
    <row r="737" spans="1:16" ht="14.25" customHeight="1">
      <c r="A737" t="s">
        <v>8</v>
      </c>
      <c r="B737" s="20" t="s">
        <v>44</v>
      </c>
      <c r="C737" s="47" t="s">
        <v>45</v>
      </c>
      <c r="D737" s="47"/>
      <c r="E737" s="2">
        <v>6</v>
      </c>
      <c r="F737" s="2"/>
      <c r="G737" s="8">
        <f t="shared" ref="G737:G746" si="507">E737+F737</f>
        <v>6</v>
      </c>
      <c r="H737" s="2">
        <v>234</v>
      </c>
      <c r="I737" s="2"/>
      <c r="J737" s="8">
        <f t="shared" ref="J737:J746" si="508">H737+I737</f>
        <v>234</v>
      </c>
      <c r="K737" s="8">
        <f t="shared" ref="K737:K746" si="509">J737+G737</f>
        <v>240</v>
      </c>
      <c r="L737" s="2">
        <v>1000</v>
      </c>
      <c r="M737" s="2"/>
      <c r="N737" s="8">
        <f t="shared" ref="N737:N746" si="510">L737+M737</f>
        <v>1000</v>
      </c>
      <c r="O737" s="8">
        <f t="shared" si="505"/>
        <v>4273.5</v>
      </c>
      <c r="P737" s="8" t="str">
        <f t="shared" si="505"/>
        <v/>
      </c>
    </row>
    <row r="738" spans="1:16">
      <c r="A738" t="s">
        <v>8</v>
      </c>
      <c r="B738" s="20"/>
      <c r="C738" s="47" t="s">
        <v>46</v>
      </c>
      <c r="D738" s="47"/>
      <c r="E738" s="2">
        <v>1</v>
      </c>
      <c r="F738" s="2"/>
      <c r="G738" s="8">
        <f t="shared" si="507"/>
        <v>1</v>
      </c>
      <c r="H738" s="2">
        <v>63</v>
      </c>
      <c r="I738" s="2"/>
      <c r="J738" s="8">
        <f t="shared" si="508"/>
        <v>63</v>
      </c>
      <c r="K738" s="8">
        <f t="shared" si="509"/>
        <v>64</v>
      </c>
      <c r="L738" s="2">
        <v>480</v>
      </c>
      <c r="M738" s="2"/>
      <c r="N738" s="8">
        <f t="shared" si="510"/>
        <v>480</v>
      </c>
      <c r="O738" s="8">
        <f t="shared" si="505"/>
        <v>7619.05</v>
      </c>
      <c r="P738" s="8" t="str">
        <f t="shared" si="505"/>
        <v/>
      </c>
    </row>
    <row r="739" spans="1:16">
      <c r="A739" t="s">
        <v>8</v>
      </c>
      <c r="B739" s="20"/>
      <c r="C739" s="47" t="s">
        <v>47</v>
      </c>
      <c r="D739" s="47"/>
      <c r="E739" s="2"/>
      <c r="F739" s="2"/>
      <c r="G739" s="8">
        <f t="shared" si="507"/>
        <v>0</v>
      </c>
      <c r="H739" s="2">
        <v>90</v>
      </c>
      <c r="I739" s="2"/>
      <c r="J739" s="8">
        <f t="shared" si="508"/>
        <v>90</v>
      </c>
      <c r="K739" s="8">
        <f t="shared" si="509"/>
        <v>90</v>
      </c>
      <c r="L739" s="2">
        <v>830</v>
      </c>
      <c r="M739" s="2"/>
      <c r="N739" s="8">
        <f t="shared" si="510"/>
        <v>830</v>
      </c>
      <c r="O739" s="8">
        <f t="shared" si="505"/>
        <v>9222.2199999999993</v>
      </c>
      <c r="P739" s="8" t="str">
        <f t="shared" si="505"/>
        <v/>
      </c>
    </row>
    <row r="740" spans="1:16">
      <c r="A740" t="s">
        <v>8</v>
      </c>
      <c r="B740" s="20"/>
      <c r="C740" s="47" t="s">
        <v>48</v>
      </c>
      <c r="D740" s="47"/>
      <c r="E740" s="2"/>
      <c r="F740" s="2"/>
      <c r="G740" s="8">
        <f t="shared" si="507"/>
        <v>0</v>
      </c>
      <c r="H740" s="2">
        <v>120</v>
      </c>
      <c r="I740" s="2"/>
      <c r="J740" s="8">
        <f t="shared" si="508"/>
        <v>120</v>
      </c>
      <c r="K740" s="8">
        <f t="shared" si="509"/>
        <v>120</v>
      </c>
      <c r="L740" s="2">
        <v>2040</v>
      </c>
      <c r="M740" s="2"/>
      <c r="N740" s="8">
        <f t="shared" si="510"/>
        <v>2040</v>
      </c>
      <c r="O740" s="8">
        <f t="shared" si="505"/>
        <v>17000</v>
      </c>
      <c r="P740" s="8" t="str">
        <f t="shared" si="505"/>
        <v/>
      </c>
    </row>
    <row r="741" spans="1:16">
      <c r="A741" t="s">
        <v>8</v>
      </c>
      <c r="B741" s="20"/>
      <c r="C741" s="47" t="s">
        <v>49</v>
      </c>
      <c r="D741" s="47"/>
      <c r="E741" s="2"/>
      <c r="F741" s="2"/>
      <c r="G741" s="8">
        <f t="shared" si="507"/>
        <v>0</v>
      </c>
      <c r="H741" s="2">
        <v>46</v>
      </c>
      <c r="I741" s="2"/>
      <c r="J741" s="8">
        <f t="shared" si="508"/>
        <v>46</v>
      </c>
      <c r="K741" s="8">
        <f t="shared" si="509"/>
        <v>46</v>
      </c>
      <c r="L741" s="2">
        <v>260</v>
      </c>
      <c r="M741" s="2"/>
      <c r="N741" s="8">
        <f t="shared" si="510"/>
        <v>260</v>
      </c>
      <c r="O741" s="8">
        <f t="shared" si="505"/>
        <v>5652.17</v>
      </c>
      <c r="P741" s="8" t="str">
        <f t="shared" si="505"/>
        <v/>
      </c>
    </row>
    <row r="742" spans="1:16">
      <c r="A742" t="s">
        <v>8</v>
      </c>
      <c r="B742" s="20"/>
      <c r="C742" s="47" t="s">
        <v>50</v>
      </c>
      <c r="D742" s="47"/>
      <c r="E742" s="2"/>
      <c r="F742" s="2"/>
      <c r="G742" s="8">
        <f t="shared" si="507"/>
        <v>0</v>
      </c>
      <c r="H742" s="2"/>
      <c r="I742" s="2"/>
      <c r="J742" s="8">
        <f t="shared" si="508"/>
        <v>0</v>
      </c>
      <c r="K742" s="8">
        <f t="shared" si="509"/>
        <v>0</v>
      </c>
      <c r="L742" s="2"/>
      <c r="M742" s="2"/>
      <c r="N742" s="8">
        <f t="shared" si="510"/>
        <v>0</v>
      </c>
      <c r="O742" s="8" t="str">
        <f t="shared" si="505"/>
        <v/>
      </c>
      <c r="P742" s="8" t="str">
        <f t="shared" si="505"/>
        <v/>
      </c>
    </row>
    <row r="743" spans="1:16">
      <c r="A743" t="s">
        <v>8</v>
      </c>
      <c r="B743" s="20"/>
      <c r="C743" s="47" t="s">
        <v>51</v>
      </c>
      <c r="D743" s="47"/>
      <c r="E743" s="2">
        <v>7</v>
      </c>
      <c r="F743" s="2"/>
      <c r="G743" s="8">
        <f t="shared" si="507"/>
        <v>7</v>
      </c>
      <c r="H743" s="2">
        <v>143</v>
      </c>
      <c r="I743" s="2"/>
      <c r="J743" s="8">
        <f t="shared" si="508"/>
        <v>143</v>
      </c>
      <c r="K743" s="8">
        <f t="shared" si="509"/>
        <v>150</v>
      </c>
      <c r="L743" s="2">
        <v>1700</v>
      </c>
      <c r="M743" s="2"/>
      <c r="N743" s="8">
        <f t="shared" si="510"/>
        <v>1700</v>
      </c>
      <c r="O743" s="8">
        <f t="shared" si="505"/>
        <v>11888.11</v>
      </c>
      <c r="P743" s="8" t="str">
        <f t="shared" si="505"/>
        <v/>
      </c>
    </row>
    <row r="744" spans="1:16">
      <c r="A744" t="s">
        <v>8</v>
      </c>
      <c r="B744" s="20"/>
      <c r="C744" s="47" t="s">
        <v>52</v>
      </c>
      <c r="D744" s="47"/>
      <c r="E744" s="2"/>
      <c r="F744" s="2"/>
      <c r="G744" s="8">
        <f t="shared" si="507"/>
        <v>0</v>
      </c>
      <c r="H744" s="2"/>
      <c r="I744" s="2"/>
      <c r="J744" s="8">
        <f t="shared" si="508"/>
        <v>0</v>
      </c>
      <c r="K744" s="8">
        <f t="shared" si="509"/>
        <v>0</v>
      </c>
      <c r="L744" s="2"/>
      <c r="M744" s="2"/>
      <c r="N744" s="8">
        <f t="shared" si="510"/>
        <v>0</v>
      </c>
      <c r="O744" s="8" t="str">
        <f t="shared" si="505"/>
        <v/>
      </c>
      <c r="P744" s="8" t="str">
        <f t="shared" si="505"/>
        <v/>
      </c>
    </row>
    <row r="745" spans="1:16">
      <c r="A745" t="s">
        <v>8</v>
      </c>
      <c r="B745" s="20"/>
      <c r="C745" s="47" t="s">
        <v>53</v>
      </c>
      <c r="D745" s="47"/>
      <c r="E745" s="2"/>
      <c r="F745" s="2"/>
      <c r="G745" s="8">
        <f t="shared" si="507"/>
        <v>0</v>
      </c>
      <c r="H745" s="2"/>
      <c r="I745" s="2"/>
      <c r="J745" s="8">
        <f t="shared" si="508"/>
        <v>0</v>
      </c>
      <c r="K745" s="8">
        <f t="shared" si="509"/>
        <v>0</v>
      </c>
      <c r="L745" s="2"/>
      <c r="M745" s="2"/>
      <c r="N745" s="8">
        <f t="shared" si="510"/>
        <v>0</v>
      </c>
      <c r="O745" s="8" t="str">
        <f t="shared" si="505"/>
        <v/>
      </c>
      <c r="P745" s="8" t="str">
        <f t="shared" si="505"/>
        <v/>
      </c>
    </row>
    <row r="746" spans="1:16">
      <c r="A746" t="s">
        <v>8</v>
      </c>
      <c r="B746" s="20"/>
      <c r="C746" s="47" t="s">
        <v>54</v>
      </c>
      <c r="D746" s="47"/>
      <c r="E746" s="2"/>
      <c r="F746" s="2"/>
      <c r="G746" s="8">
        <f t="shared" si="507"/>
        <v>0</v>
      </c>
      <c r="H746" s="2"/>
      <c r="I746" s="2"/>
      <c r="J746" s="8">
        <f t="shared" si="508"/>
        <v>0</v>
      </c>
      <c r="K746" s="8">
        <f t="shared" si="509"/>
        <v>0</v>
      </c>
      <c r="L746" s="2"/>
      <c r="M746" s="2"/>
      <c r="N746" s="8">
        <f t="shared" si="510"/>
        <v>0</v>
      </c>
      <c r="O746" s="8" t="str">
        <f t="shared" si="505"/>
        <v/>
      </c>
      <c r="P746" s="8" t="str">
        <f t="shared" si="505"/>
        <v/>
      </c>
    </row>
    <row r="747" spans="1:16">
      <c r="A747" t="s">
        <v>8</v>
      </c>
      <c r="B747" s="20"/>
      <c r="C747" s="18" t="s">
        <v>55</v>
      </c>
      <c r="D747" s="19"/>
      <c r="E747" s="7">
        <f t="shared" ref="E747:N747" si="511">SUM(E737:E746)</f>
        <v>14</v>
      </c>
      <c r="F747" s="7">
        <f t="shared" si="511"/>
        <v>0</v>
      </c>
      <c r="G747" s="7">
        <f t="shared" si="511"/>
        <v>14</v>
      </c>
      <c r="H747" s="7">
        <f t="shared" si="511"/>
        <v>696</v>
      </c>
      <c r="I747" s="7">
        <f t="shared" si="511"/>
        <v>0</v>
      </c>
      <c r="J747" s="7">
        <f t="shared" si="511"/>
        <v>696</v>
      </c>
      <c r="K747" s="7">
        <f t="shared" si="511"/>
        <v>710</v>
      </c>
      <c r="L747" s="7">
        <f t="shared" si="511"/>
        <v>6310</v>
      </c>
      <c r="M747" s="7">
        <f t="shared" si="511"/>
        <v>0</v>
      </c>
      <c r="N747" s="7">
        <f t="shared" si="511"/>
        <v>6310</v>
      </c>
      <c r="O747" s="7">
        <f t="shared" si="505"/>
        <v>9066.09</v>
      </c>
      <c r="P747" s="7" t="str">
        <f t="shared" si="505"/>
        <v/>
      </c>
    </row>
    <row r="748" spans="1:16" ht="14.25" customHeight="1">
      <c r="A748" t="s">
        <v>8</v>
      </c>
      <c r="B748" s="20" t="s">
        <v>56</v>
      </c>
      <c r="C748" s="47" t="s">
        <v>57</v>
      </c>
      <c r="D748" s="47"/>
      <c r="E748" s="2">
        <v>3</v>
      </c>
      <c r="F748" s="2"/>
      <c r="G748" s="8">
        <f t="shared" ref="G748:G752" si="512">E748+F748</f>
        <v>3</v>
      </c>
      <c r="H748" s="2">
        <v>69</v>
      </c>
      <c r="I748" s="2"/>
      <c r="J748" s="8">
        <f t="shared" ref="J748:J752" si="513">H748+I748</f>
        <v>69</v>
      </c>
      <c r="K748" s="8">
        <f t="shared" ref="K748:K752" si="514">J748+G748</f>
        <v>72</v>
      </c>
      <c r="L748" s="2">
        <v>900</v>
      </c>
      <c r="M748" s="2"/>
      <c r="N748" s="8">
        <f t="shared" ref="N748:N752" si="515">L748+M748</f>
        <v>900</v>
      </c>
      <c r="O748" s="8">
        <f t="shared" ref="O748:P819" si="516">IF(H748&gt;0,ROUND(L748/H748*1000,2),"")</f>
        <v>13043.48</v>
      </c>
      <c r="P748" s="8" t="str">
        <f t="shared" si="516"/>
        <v/>
      </c>
    </row>
    <row r="749" spans="1:16">
      <c r="A749" t="s">
        <v>8</v>
      </c>
      <c r="B749" s="20"/>
      <c r="C749" s="47" t="s">
        <v>58</v>
      </c>
      <c r="D749" s="47"/>
      <c r="E749" s="2"/>
      <c r="F749" s="2"/>
      <c r="G749" s="8">
        <f t="shared" si="512"/>
        <v>0</v>
      </c>
      <c r="H749" s="2"/>
      <c r="I749" s="2"/>
      <c r="J749" s="8">
        <f t="shared" si="513"/>
        <v>0</v>
      </c>
      <c r="K749" s="8">
        <f t="shared" si="514"/>
        <v>0</v>
      </c>
      <c r="L749" s="2"/>
      <c r="M749" s="2"/>
      <c r="N749" s="8">
        <f t="shared" si="515"/>
        <v>0</v>
      </c>
      <c r="O749" s="8" t="str">
        <f t="shared" si="516"/>
        <v/>
      </c>
      <c r="P749" s="8" t="str">
        <f t="shared" si="516"/>
        <v/>
      </c>
    </row>
    <row r="750" spans="1:16">
      <c r="A750" t="s">
        <v>8</v>
      </c>
      <c r="B750" s="20"/>
      <c r="C750" s="47" t="s">
        <v>59</v>
      </c>
      <c r="D750" s="47"/>
      <c r="E750" s="2"/>
      <c r="F750" s="2"/>
      <c r="G750" s="8">
        <f t="shared" si="512"/>
        <v>0</v>
      </c>
      <c r="H750" s="2"/>
      <c r="I750" s="2"/>
      <c r="J750" s="8">
        <f t="shared" si="513"/>
        <v>0</v>
      </c>
      <c r="K750" s="8">
        <f t="shared" si="514"/>
        <v>0</v>
      </c>
      <c r="L750" s="2"/>
      <c r="M750" s="2"/>
      <c r="N750" s="8">
        <f t="shared" si="515"/>
        <v>0</v>
      </c>
      <c r="O750" s="8" t="str">
        <f t="shared" si="516"/>
        <v/>
      </c>
      <c r="P750" s="8" t="str">
        <f t="shared" si="516"/>
        <v/>
      </c>
    </row>
    <row r="751" spans="1:16">
      <c r="A751" t="s">
        <v>8</v>
      </c>
      <c r="B751" s="20"/>
      <c r="C751" s="47" t="s">
        <v>60</v>
      </c>
      <c r="D751" s="47"/>
      <c r="E751" s="2"/>
      <c r="F751" s="2"/>
      <c r="G751" s="8">
        <f t="shared" si="512"/>
        <v>0</v>
      </c>
      <c r="H751" s="2"/>
      <c r="I751" s="2"/>
      <c r="J751" s="8">
        <f t="shared" si="513"/>
        <v>0</v>
      </c>
      <c r="K751" s="8">
        <f t="shared" si="514"/>
        <v>0</v>
      </c>
      <c r="L751" s="2"/>
      <c r="M751" s="2"/>
      <c r="N751" s="8">
        <f t="shared" si="515"/>
        <v>0</v>
      </c>
      <c r="O751" s="8" t="str">
        <f t="shared" si="516"/>
        <v/>
      </c>
      <c r="P751" s="8" t="str">
        <f t="shared" si="516"/>
        <v/>
      </c>
    </row>
    <row r="752" spans="1:16">
      <c r="A752" t="s">
        <v>8</v>
      </c>
      <c r="B752" s="20"/>
      <c r="C752" s="47" t="s">
        <v>61</v>
      </c>
      <c r="D752" s="47"/>
      <c r="E752" s="2"/>
      <c r="F752" s="2"/>
      <c r="G752" s="8">
        <f t="shared" si="512"/>
        <v>0</v>
      </c>
      <c r="H752" s="2"/>
      <c r="I752" s="2"/>
      <c r="J752" s="8">
        <f t="shared" si="513"/>
        <v>0</v>
      </c>
      <c r="K752" s="8">
        <f t="shared" si="514"/>
        <v>0</v>
      </c>
      <c r="L752" s="2"/>
      <c r="M752" s="2"/>
      <c r="N752" s="8">
        <f t="shared" si="515"/>
        <v>0</v>
      </c>
      <c r="O752" s="8" t="str">
        <f t="shared" si="516"/>
        <v/>
      </c>
      <c r="P752" s="8" t="str">
        <f t="shared" si="516"/>
        <v/>
      </c>
    </row>
    <row r="753" spans="1:16">
      <c r="A753" t="s">
        <v>8</v>
      </c>
      <c r="B753" s="20"/>
      <c r="C753" s="18" t="s">
        <v>62</v>
      </c>
      <c r="D753" s="19"/>
      <c r="E753" s="7">
        <f t="shared" ref="E753:N753" si="517">SUM(E748:E752)</f>
        <v>3</v>
      </c>
      <c r="F753" s="7">
        <f t="shared" si="517"/>
        <v>0</v>
      </c>
      <c r="G753" s="7">
        <f t="shared" si="517"/>
        <v>3</v>
      </c>
      <c r="H753" s="7">
        <f t="shared" si="517"/>
        <v>69</v>
      </c>
      <c r="I753" s="7">
        <f t="shared" si="517"/>
        <v>0</v>
      </c>
      <c r="J753" s="7">
        <f t="shared" si="517"/>
        <v>69</v>
      </c>
      <c r="K753" s="7">
        <f t="shared" si="517"/>
        <v>72</v>
      </c>
      <c r="L753" s="7">
        <f t="shared" si="517"/>
        <v>900</v>
      </c>
      <c r="M753" s="7">
        <f t="shared" si="517"/>
        <v>0</v>
      </c>
      <c r="N753" s="7">
        <f t="shared" si="517"/>
        <v>900</v>
      </c>
      <c r="O753" s="7">
        <f t="shared" si="516"/>
        <v>13043.48</v>
      </c>
      <c r="P753" s="7" t="str">
        <f t="shared" si="516"/>
        <v/>
      </c>
    </row>
    <row r="754" spans="1:16" ht="14.25" customHeight="1">
      <c r="A754" t="s">
        <v>8</v>
      </c>
      <c r="B754" s="20" t="s">
        <v>63</v>
      </c>
      <c r="C754" s="47" t="s">
        <v>64</v>
      </c>
      <c r="D754" s="47"/>
      <c r="E754" s="2">
        <v>1</v>
      </c>
      <c r="F754" s="2"/>
      <c r="G754" s="8">
        <f t="shared" ref="G754:G760" si="518">E754+F754</f>
        <v>1</v>
      </c>
      <c r="H754" s="2"/>
      <c r="I754" s="2"/>
      <c r="J754" s="8">
        <f t="shared" ref="J754:J760" si="519">H754+I754</f>
        <v>0</v>
      </c>
      <c r="K754" s="8">
        <f t="shared" ref="K754:K760" si="520">J754+G754</f>
        <v>1</v>
      </c>
      <c r="L754" s="2"/>
      <c r="M754" s="2"/>
      <c r="N754" s="8">
        <f t="shared" ref="N754:N760" si="521">L754+M754</f>
        <v>0</v>
      </c>
      <c r="O754" s="8" t="str">
        <f t="shared" si="516"/>
        <v/>
      </c>
      <c r="P754" s="8" t="str">
        <f t="shared" si="516"/>
        <v/>
      </c>
    </row>
    <row r="755" spans="1:16">
      <c r="A755" t="s">
        <v>8</v>
      </c>
      <c r="B755" s="20"/>
      <c r="C755" s="47" t="s">
        <v>65</v>
      </c>
      <c r="D755" s="47"/>
      <c r="E755" s="2"/>
      <c r="F755" s="2"/>
      <c r="G755" s="8">
        <f t="shared" si="518"/>
        <v>0</v>
      </c>
      <c r="H755" s="2"/>
      <c r="I755" s="2"/>
      <c r="J755" s="8">
        <f t="shared" si="519"/>
        <v>0</v>
      </c>
      <c r="K755" s="8">
        <f t="shared" si="520"/>
        <v>0</v>
      </c>
      <c r="L755" s="2"/>
      <c r="M755" s="2"/>
      <c r="N755" s="8">
        <f t="shared" si="521"/>
        <v>0</v>
      </c>
      <c r="O755" s="8" t="str">
        <f t="shared" si="516"/>
        <v/>
      </c>
      <c r="P755" s="8" t="str">
        <f t="shared" si="516"/>
        <v/>
      </c>
    </row>
    <row r="756" spans="1:16">
      <c r="A756" t="s">
        <v>8</v>
      </c>
      <c r="B756" s="20"/>
      <c r="C756" s="47" t="s">
        <v>66</v>
      </c>
      <c r="D756" s="47"/>
      <c r="E756" s="2">
        <v>1</v>
      </c>
      <c r="F756" s="2"/>
      <c r="G756" s="8">
        <f t="shared" si="518"/>
        <v>1</v>
      </c>
      <c r="H756" s="2">
        <v>20</v>
      </c>
      <c r="I756" s="2"/>
      <c r="J756" s="8">
        <f t="shared" si="519"/>
        <v>20</v>
      </c>
      <c r="K756" s="8">
        <f t="shared" si="520"/>
        <v>21</v>
      </c>
      <c r="L756" s="2">
        <v>70</v>
      </c>
      <c r="M756" s="2"/>
      <c r="N756" s="8">
        <f t="shared" si="521"/>
        <v>70</v>
      </c>
      <c r="O756" s="8">
        <f t="shared" si="516"/>
        <v>3500</v>
      </c>
      <c r="P756" s="8" t="str">
        <f t="shared" si="516"/>
        <v/>
      </c>
    </row>
    <row r="757" spans="1:16">
      <c r="A757" t="s">
        <v>8</v>
      </c>
      <c r="B757" s="20"/>
      <c r="C757" s="47" t="s">
        <v>67</v>
      </c>
      <c r="D757" s="47"/>
      <c r="E757" s="2"/>
      <c r="F757" s="2"/>
      <c r="G757" s="8">
        <f t="shared" si="518"/>
        <v>0</v>
      </c>
      <c r="H757" s="2"/>
      <c r="I757" s="2"/>
      <c r="J757" s="8">
        <f t="shared" si="519"/>
        <v>0</v>
      </c>
      <c r="K757" s="8">
        <f t="shared" si="520"/>
        <v>0</v>
      </c>
      <c r="L757" s="2"/>
      <c r="M757" s="2"/>
      <c r="N757" s="8">
        <f t="shared" si="521"/>
        <v>0</v>
      </c>
      <c r="O757" s="8" t="str">
        <f t="shared" si="516"/>
        <v/>
      </c>
      <c r="P757" s="8" t="str">
        <f t="shared" si="516"/>
        <v/>
      </c>
    </row>
    <row r="758" spans="1:16">
      <c r="A758" t="s">
        <v>8</v>
      </c>
      <c r="B758" s="20"/>
      <c r="C758" s="47" t="s">
        <v>68</v>
      </c>
      <c r="D758" s="47"/>
      <c r="E758" s="2"/>
      <c r="F758" s="2"/>
      <c r="G758" s="8">
        <f t="shared" si="518"/>
        <v>0</v>
      </c>
      <c r="H758" s="2"/>
      <c r="I758" s="2"/>
      <c r="J758" s="8">
        <f t="shared" si="519"/>
        <v>0</v>
      </c>
      <c r="K758" s="8">
        <f t="shared" si="520"/>
        <v>0</v>
      </c>
      <c r="L758" s="2"/>
      <c r="M758" s="2"/>
      <c r="N758" s="8">
        <f t="shared" si="521"/>
        <v>0</v>
      </c>
      <c r="O758" s="8" t="str">
        <f t="shared" si="516"/>
        <v/>
      </c>
      <c r="P758" s="8" t="str">
        <f t="shared" si="516"/>
        <v/>
      </c>
    </row>
    <row r="759" spans="1:16">
      <c r="A759" t="s">
        <v>8</v>
      </c>
      <c r="B759" s="20"/>
      <c r="C759" s="47" t="s">
        <v>69</v>
      </c>
      <c r="D759" s="47"/>
      <c r="E759" s="2"/>
      <c r="F759" s="2"/>
      <c r="G759" s="8">
        <f t="shared" si="518"/>
        <v>0</v>
      </c>
      <c r="H759" s="2"/>
      <c r="I759" s="2"/>
      <c r="J759" s="8">
        <f t="shared" si="519"/>
        <v>0</v>
      </c>
      <c r="K759" s="8">
        <f t="shared" si="520"/>
        <v>0</v>
      </c>
      <c r="L759" s="2"/>
      <c r="M759" s="2"/>
      <c r="N759" s="8">
        <f t="shared" si="521"/>
        <v>0</v>
      </c>
      <c r="O759" s="8" t="str">
        <f t="shared" si="516"/>
        <v/>
      </c>
      <c r="P759" s="8" t="str">
        <f t="shared" si="516"/>
        <v/>
      </c>
    </row>
    <row r="760" spans="1:16">
      <c r="A760" t="s">
        <v>8</v>
      </c>
      <c r="B760" s="20"/>
      <c r="C760" s="47" t="s">
        <v>70</v>
      </c>
      <c r="D760" s="47"/>
      <c r="E760" s="2"/>
      <c r="F760" s="2"/>
      <c r="G760" s="8">
        <f t="shared" si="518"/>
        <v>0</v>
      </c>
      <c r="H760" s="2"/>
      <c r="I760" s="2"/>
      <c r="J760" s="8">
        <f t="shared" si="519"/>
        <v>0</v>
      </c>
      <c r="K760" s="8">
        <f t="shared" si="520"/>
        <v>0</v>
      </c>
      <c r="L760" s="2"/>
      <c r="M760" s="2"/>
      <c r="N760" s="8">
        <f t="shared" si="521"/>
        <v>0</v>
      </c>
      <c r="O760" s="8" t="str">
        <f t="shared" si="516"/>
        <v/>
      </c>
      <c r="P760" s="8" t="str">
        <f t="shared" si="516"/>
        <v/>
      </c>
    </row>
    <row r="761" spans="1:16">
      <c r="A761" t="s">
        <v>8</v>
      </c>
      <c r="B761" s="20"/>
      <c r="C761" s="18" t="s">
        <v>71</v>
      </c>
      <c r="D761" s="19"/>
      <c r="E761" s="7">
        <f t="shared" ref="E761:M761" si="522">SUM(E754:E760)</f>
        <v>2</v>
      </c>
      <c r="F761" s="7">
        <f t="shared" si="522"/>
        <v>0</v>
      </c>
      <c r="G761" s="7">
        <f t="shared" si="522"/>
        <v>2</v>
      </c>
      <c r="H761" s="7">
        <f t="shared" si="522"/>
        <v>20</v>
      </c>
      <c r="I761" s="7">
        <f t="shared" si="522"/>
        <v>0</v>
      </c>
      <c r="J761" s="7">
        <f t="shared" si="522"/>
        <v>20</v>
      </c>
      <c r="K761" s="7">
        <f t="shared" si="522"/>
        <v>22</v>
      </c>
      <c r="L761" s="7">
        <f t="shared" si="522"/>
        <v>70</v>
      </c>
      <c r="M761" s="7">
        <f t="shared" si="522"/>
        <v>0</v>
      </c>
      <c r="N761" s="7">
        <f>SUM(N754:N760)</f>
        <v>70</v>
      </c>
      <c r="O761" s="7">
        <f t="shared" si="516"/>
        <v>3500</v>
      </c>
      <c r="P761" s="7" t="str">
        <f t="shared" si="516"/>
        <v/>
      </c>
    </row>
    <row r="762" spans="1:16" ht="14.25" customHeight="1">
      <c r="A762" t="s">
        <v>8</v>
      </c>
      <c r="B762" s="20" t="s">
        <v>72</v>
      </c>
      <c r="C762" s="47" t="s">
        <v>73</v>
      </c>
      <c r="D762" s="47"/>
      <c r="E762" s="2"/>
      <c r="F762" s="2"/>
      <c r="G762" s="8">
        <f t="shared" ref="G762:G768" si="523">E762+F762</f>
        <v>0</v>
      </c>
      <c r="H762" s="2"/>
      <c r="I762" s="2"/>
      <c r="J762" s="8">
        <f t="shared" ref="J762:J768" si="524">H762+I762</f>
        <v>0</v>
      </c>
      <c r="K762" s="8">
        <f t="shared" ref="K762:K768" si="525">J762+G762</f>
        <v>0</v>
      </c>
      <c r="L762" s="2"/>
      <c r="M762" s="2"/>
      <c r="N762" s="8">
        <f t="shared" ref="N762:N768" si="526">L762+M762</f>
        <v>0</v>
      </c>
      <c r="O762" s="8" t="str">
        <f t="shared" si="516"/>
        <v/>
      </c>
      <c r="P762" s="8" t="str">
        <f t="shared" si="516"/>
        <v/>
      </c>
    </row>
    <row r="763" spans="1:16">
      <c r="A763" t="s">
        <v>8</v>
      </c>
      <c r="B763" s="20"/>
      <c r="C763" s="47" t="s">
        <v>74</v>
      </c>
      <c r="D763" s="47"/>
      <c r="E763" s="2"/>
      <c r="F763" s="2"/>
      <c r="G763" s="8">
        <f t="shared" si="523"/>
        <v>0</v>
      </c>
      <c r="H763" s="2"/>
      <c r="I763" s="2"/>
      <c r="J763" s="8">
        <f t="shared" si="524"/>
        <v>0</v>
      </c>
      <c r="K763" s="8">
        <f t="shared" si="525"/>
        <v>0</v>
      </c>
      <c r="L763" s="2"/>
      <c r="M763" s="2"/>
      <c r="N763" s="8">
        <f t="shared" si="526"/>
        <v>0</v>
      </c>
      <c r="O763" s="8" t="str">
        <f t="shared" si="516"/>
        <v/>
      </c>
      <c r="P763" s="8" t="str">
        <f t="shared" si="516"/>
        <v/>
      </c>
    </row>
    <row r="764" spans="1:16">
      <c r="A764" t="s">
        <v>8</v>
      </c>
      <c r="B764" s="20"/>
      <c r="C764" s="47" t="s">
        <v>75</v>
      </c>
      <c r="D764" s="47"/>
      <c r="E764" s="2"/>
      <c r="F764" s="2"/>
      <c r="G764" s="8">
        <f t="shared" si="523"/>
        <v>0</v>
      </c>
      <c r="H764" s="2"/>
      <c r="I764" s="2"/>
      <c r="J764" s="8">
        <f t="shared" si="524"/>
        <v>0</v>
      </c>
      <c r="K764" s="8">
        <f t="shared" si="525"/>
        <v>0</v>
      </c>
      <c r="L764" s="2"/>
      <c r="M764" s="2"/>
      <c r="N764" s="8">
        <f t="shared" si="526"/>
        <v>0</v>
      </c>
      <c r="O764" s="8" t="str">
        <f t="shared" si="516"/>
        <v/>
      </c>
      <c r="P764" s="8" t="str">
        <f t="shared" si="516"/>
        <v/>
      </c>
    </row>
    <row r="765" spans="1:16">
      <c r="A765" t="s">
        <v>8</v>
      </c>
      <c r="B765" s="20"/>
      <c r="C765" s="47" t="s">
        <v>76</v>
      </c>
      <c r="D765" s="47"/>
      <c r="E765" s="2"/>
      <c r="F765" s="2"/>
      <c r="G765" s="8">
        <f t="shared" si="523"/>
        <v>0</v>
      </c>
      <c r="H765" s="2"/>
      <c r="I765" s="2"/>
      <c r="J765" s="8">
        <f t="shared" si="524"/>
        <v>0</v>
      </c>
      <c r="K765" s="8">
        <f t="shared" si="525"/>
        <v>0</v>
      </c>
      <c r="L765" s="2"/>
      <c r="M765" s="2"/>
      <c r="N765" s="8">
        <f t="shared" si="526"/>
        <v>0</v>
      </c>
      <c r="O765" s="8" t="str">
        <f t="shared" si="516"/>
        <v/>
      </c>
      <c r="P765" s="8" t="str">
        <f t="shared" si="516"/>
        <v/>
      </c>
    </row>
    <row r="766" spans="1:16">
      <c r="A766" t="s">
        <v>8</v>
      </c>
      <c r="B766" s="20"/>
      <c r="C766" s="47" t="s">
        <v>77</v>
      </c>
      <c r="D766" s="47"/>
      <c r="E766" s="2"/>
      <c r="F766" s="2"/>
      <c r="G766" s="8">
        <f t="shared" si="523"/>
        <v>0</v>
      </c>
      <c r="H766" s="2"/>
      <c r="I766" s="2"/>
      <c r="J766" s="8">
        <f t="shared" si="524"/>
        <v>0</v>
      </c>
      <c r="K766" s="8">
        <f t="shared" si="525"/>
        <v>0</v>
      </c>
      <c r="L766" s="2"/>
      <c r="M766" s="2"/>
      <c r="N766" s="8">
        <f t="shared" si="526"/>
        <v>0</v>
      </c>
      <c r="O766" s="8" t="str">
        <f t="shared" si="516"/>
        <v/>
      </c>
      <c r="P766" s="8" t="str">
        <f t="shared" si="516"/>
        <v/>
      </c>
    </row>
    <row r="767" spans="1:16">
      <c r="A767" t="s">
        <v>8</v>
      </c>
      <c r="B767" s="20"/>
      <c r="C767" s="47" t="s">
        <v>78</v>
      </c>
      <c r="D767" s="47"/>
      <c r="E767" s="2"/>
      <c r="F767" s="2"/>
      <c r="G767" s="8">
        <f t="shared" si="523"/>
        <v>0</v>
      </c>
      <c r="H767" s="2"/>
      <c r="I767" s="2"/>
      <c r="J767" s="8">
        <f t="shared" si="524"/>
        <v>0</v>
      </c>
      <c r="K767" s="8">
        <f t="shared" si="525"/>
        <v>0</v>
      </c>
      <c r="L767" s="2"/>
      <c r="M767" s="2"/>
      <c r="N767" s="8">
        <f t="shared" si="526"/>
        <v>0</v>
      </c>
      <c r="O767" s="8" t="str">
        <f t="shared" si="516"/>
        <v/>
      </c>
      <c r="P767" s="8" t="str">
        <f t="shared" si="516"/>
        <v/>
      </c>
    </row>
    <row r="768" spans="1:16">
      <c r="A768" t="s">
        <v>8</v>
      </c>
      <c r="B768" s="20"/>
      <c r="C768" s="47" t="s">
        <v>79</v>
      </c>
      <c r="D768" s="47"/>
      <c r="E768" s="2"/>
      <c r="F768" s="2"/>
      <c r="G768" s="8">
        <f t="shared" si="523"/>
        <v>0</v>
      </c>
      <c r="H768" s="2"/>
      <c r="I768" s="2"/>
      <c r="J768" s="8">
        <f t="shared" si="524"/>
        <v>0</v>
      </c>
      <c r="K768" s="8">
        <f t="shared" si="525"/>
        <v>0</v>
      </c>
      <c r="L768" s="2"/>
      <c r="M768" s="2"/>
      <c r="N768" s="8">
        <f t="shared" si="526"/>
        <v>0</v>
      </c>
      <c r="O768" s="8" t="str">
        <f t="shared" si="516"/>
        <v/>
      </c>
      <c r="P768" s="8" t="str">
        <f t="shared" si="516"/>
        <v/>
      </c>
    </row>
    <row r="769" spans="1:16">
      <c r="A769" t="s">
        <v>8</v>
      </c>
      <c r="B769" s="20"/>
      <c r="C769" s="18" t="s">
        <v>80</v>
      </c>
      <c r="D769" s="19"/>
      <c r="E769" s="7">
        <f t="shared" ref="E769:M769" si="527">SUM(E762:E768)</f>
        <v>0</v>
      </c>
      <c r="F769" s="7">
        <f t="shared" si="527"/>
        <v>0</v>
      </c>
      <c r="G769" s="7">
        <f t="shared" si="527"/>
        <v>0</v>
      </c>
      <c r="H769" s="7">
        <f t="shared" si="527"/>
        <v>0</v>
      </c>
      <c r="I769" s="7">
        <f t="shared" si="527"/>
        <v>0</v>
      </c>
      <c r="J769" s="7">
        <f t="shared" si="527"/>
        <v>0</v>
      </c>
      <c r="K769" s="7">
        <f t="shared" si="527"/>
        <v>0</v>
      </c>
      <c r="L769" s="7">
        <f t="shared" si="527"/>
        <v>0</v>
      </c>
      <c r="M769" s="7">
        <f t="shared" si="527"/>
        <v>0</v>
      </c>
      <c r="N769" s="7">
        <f>SUM(N762:N768)</f>
        <v>0</v>
      </c>
      <c r="O769" s="7" t="str">
        <f t="shared" si="516"/>
        <v/>
      </c>
      <c r="P769" s="7" t="str">
        <f t="shared" si="516"/>
        <v/>
      </c>
    </row>
    <row r="770" spans="1:16" ht="14.25" customHeight="1">
      <c r="A770" t="s">
        <v>8</v>
      </c>
      <c r="B770" s="20" t="s">
        <v>81</v>
      </c>
      <c r="C770" s="47" t="s">
        <v>82</v>
      </c>
      <c r="D770" s="47"/>
      <c r="E770" s="2"/>
      <c r="F770" s="2"/>
      <c r="G770" s="8">
        <f t="shared" ref="G770:G777" si="528">E770+F770</f>
        <v>0</v>
      </c>
      <c r="H770" s="2"/>
      <c r="I770" s="2"/>
      <c r="J770" s="8">
        <f t="shared" ref="J770:J777" si="529">H770+I770</f>
        <v>0</v>
      </c>
      <c r="K770" s="8">
        <f t="shared" ref="K770:K777" si="530">J770+G770</f>
        <v>0</v>
      </c>
      <c r="L770" s="2"/>
      <c r="M770" s="2"/>
      <c r="N770" s="8">
        <f t="shared" ref="N770:N777" si="531">L770+M770</f>
        <v>0</v>
      </c>
      <c r="O770" s="8" t="str">
        <f t="shared" si="516"/>
        <v/>
      </c>
      <c r="P770" s="8" t="str">
        <f t="shared" si="516"/>
        <v/>
      </c>
    </row>
    <row r="771" spans="1:16" ht="14.25" customHeight="1">
      <c r="A771" t="s">
        <v>8</v>
      </c>
      <c r="B771" s="20"/>
      <c r="C771" s="42" t="s">
        <v>83</v>
      </c>
      <c r="D771" s="47" t="s">
        <v>84</v>
      </c>
      <c r="E771" s="2"/>
      <c r="F771" s="2"/>
      <c r="G771" s="8">
        <f t="shared" si="528"/>
        <v>0</v>
      </c>
      <c r="H771" s="2"/>
      <c r="I771" s="2"/>
      <c r="J771" s="8">
        <f t="shared" si="529"/>
        <v>0</v>
      </c>
      <c r="K771" s="8">
        <f t="shared" si="530"/>
        <v>0</v>
      </c>
      <c r="L771" s="2"/>
      <c r="M771" s="2"/>
      <c r="N771" s="8">
        <f t="shared" si="531"/>
        <v>0</v>
      </c>
      <c r="O771" s="8" t="str">
        <f t="shared" si="516"/>
        <v/>
      </c>
      <c r="P771" s="8" t="str">
        <f t="shared" si="516"/>
        <v/>
      </c>
    </row>
    <row r="772" spans="1:16">
      <c r="A772" t="s">
        <v>8</v>
      </c>
      <c r="B772" s="20"/>
      <c r="C772" s="42"/>
      <c r="D772" s="47" t="s">
        <v>85</v>
      </c>
      <c r="E772" s="2"/>
      <c r="F772" s="2"/>
      <c r="G772" s="8">
        <f t="shared" si="528"/>
        <v>0</v>
      </c>
      <c r="H772" s="2"/>
      <c r="I772" s="2"/>
      <c r="J772" s="8">
        <f t="shared" si="529"/>
        <v>0</v>
      </c>
      <c r="K772" s="8">
        <f t="shared" si="530"/>
        <v>0</v>
      </c>
      <c r="L772" s="2"/>
      <c r="M772" s="2"/>
      <c r="N772" s="8">
        <f t="shared" si="531"/>
        <v>0</v>
      </c>
      <c r="O772" s="8" t="str">
        <f t="shared" si="516"/>
        <v/>
      </c>
      <c r="P772" s="8" t="str">
        <f t="shared" si="516"/>
        <v/>
      </c>
    </row>
    <row r="773" spans="1:16">
      <c r="A773" t="s">
        <v>8</v>
      </c>
      <c r="B773" s="20"/>
      <c r="C773" s="42"/>
      <c r="D773" s="47" t="s">
        <v>86</v>
      </c>
      <c r="E773" s="2"/>
      <c r="F773" s="2"/>
      <c r="G773" s="8">
        <f t="shared" si="528"/>
        <v>0</v>
      </c>
      <c r="H773" s="2"/>
      <c r="I773" s="2"/>
      <c r="J773" s="8">
        <f t="shared" si="529"/>
        <v>0</v>
      </c>
      <c r="K773" s="8">
        <f t="shared" si="530"/>
        <v>0</v>
      </c>
      <c r="L773" s="2"/>
      <c r="M773" s="2"/>
      <c r="N773" s="8">
        <f t="shared" si="531"/>
        <v>0</v>
      </c>
      <c r="O773" s="8" t="str">
        <f t="shared" si="516"/>
        <v/>
      </c>
      <c r="P773" s="8" t="str">
        <f t="shared" si="516"/>
        <v/>
      </c>
    </row>
    <row r="774" spans="1:16">
      <c r="A774" t="s">
        <v>8</v>
      </c>
      <c r="B774" s="20"/>
      <c r="C774" s="42"/>
      <c r="D774" s="47" t="s">
        <v>87</v>
      </c>
      <c r="E774" s="2"/>
      <c r="F774" s="2"/>
      <c r="G774" s="8">
        <f t="shared" si="528"/>
        <v>0</v>
      </c>
      <c r="H774" s="2"/>
      <c r="I774" s="2"/>
      <c r="J774" s="8">
        <f t="shared" si="529"/>
        <v>0</v>
      </c>
      <c r="K774" s="8">
        <f t="shared" si="530"/>
        <v>0</v>
      </c>
      <c r="L774" s="2"/>
      <c r="M774" s="2"/>
      <c r="N774" s="8">
        <f t="shared" si="531"/>
        <v>0</v>
      </c>
      <c r="O774" s="8" t="str">
        <f t="shared" si="516"/>
        <v/>
      </c>
      <c r="P774" s="8" t="str">
        <f t="shared" si="516"/>
        <v/>
      </c>
    </row>
    <row r="775" spans="1:16">
      <c r="A775" t="s">
        <v>8</v>
      </c>
      <c r="B775" s="20"/>
      <c r="C775" s="42"/>
      <c r="D775" s="47" t="s">
        <v>88</v>
      </c>
      <c r="E775" s="2"/>
      <c r="F775" s="2"/>
      <c r="G775" s="8">
        <f t="shared" si="528"/>
        <v>0</v>
      </c>
      <c r="H775" s="2"/>
      <c r="I775" s="2"/>
      <c r="J775" s="8">
        <f t="shared" si="529"/>
        <v>0</v>
      </c>
      <c r="K775" s="8">
        <f t="shared" si="530"/>
        <v>0</v>
      </c>
      <c r="L775" s="2"/>
      <c r="M775" s="2"/>
      <c r="N775" s="8">
        <f t="shared" si="531"/>
        <v>0</v>
      </c>
      <c r="O775" s="8" t="str">
        <f t="shared" si="516"/>
        <v/>
      </c>
      <c r="P775" s="8" t="str">
        <f t="shared" si="516"/>
        <v/>
      </c>
    </row>
    <row r="776" spans="1:16">
      <c r="A776" t="s">
        <v>8</v>
      </c>
      <c r="B776" s="20"/>
      <c r="C776" s="42"/>
      <c r="D776" s="47" t="s">
        <v>89</v>
      </c>
      <c r="E776" s="2"/>
      <c r="F776" s="2"/>
      <c r="G776" s="8">
        <f t="shared" si="528"/>
        <v>0</v>
      </c>
      <c r="H776" s="2"/>
      <c r="I776" s="2"/>
      <c r="J776" s="8">
        <f t="shared" si="529"/>
        <v>0</v>
      </c>
      <c r="K776" s="8">
        <f t="shared" si="530"/>
        <v>0</v>
      </c>
      <c r="L776" s="2"/>
      <c r="M776" s="2"/>
      <c r="N776" s="8">
        <f t="shared" si="531"/>
        <v>0</v>
      </c>
      <c r="O776" s="8" t="str">
        <f t="shared" si="516"/>
        <v/>
      </c>
      <c r="P776" s="8" t="str">
        <f t="shared" si="516"/>
        <v/>
      </c>
    </row>
    <row r="777" spans="1:16">
      <c r="A777" t="s">
        <v>8</v>
      </c>
      <c r="B777" s="20"/>
      <c r="C777" s="42"/>
      <c r="D777" s="47" t="s">
        <v>90</v>
      </c>
      <c r="E777" s="2"/>
      <c r="F777" s="2"/>
      <c r="G777" s="8">
        <f t="shared" si="528"/>
        <v>0</v>
      </c>
      <c r="H777" s="2"/>
      <c r="I777" s="2"/>
      <c r="J777" s="8">
        <f t="shared" si="529"/>
        <v>0</v>
      </c>
      <c r="K777" s="8">
        <f t="shared" si="530"/>
        <v>0</v>
      </c>
      <c r="L777" s="2"/>
      <c r="M777" s="2"/>
      <c r="N777" s="8">
        <f t="shared" si="531"/>
        <v>0</v>
      </c>
      <c r="O777" s="8" t="str">
        <f t="shared" si="516"/>
        <v/>
      </c>
      <c r="P777" s="8" t="str">
        <f t="shared" si="516"/>
        <v/>
      </c>
    </row>
    <row r="778" spans="1:16">
      <c r="A778" t="s">
        <v>8</v>
      </c>
      <c r="B778" s="20"/>
      <c r="C778" s="42"/>
      <c r="D778" s="7" t="s">
        <v>91</v>
      </c>
      <c r="E778" s="7">
        <f t="shared" ref="E778:M778" si="532">SUM(E771:E777)</f>
        <v>0</v>
      </c>
      <c r="F778" s="7">
        <f t="shared" si="532"/>
        <v>0</v>
      </c>
      <c r="G778" s="7">
        <f t="shared" si="532"/>
        <v>0</v>
      </c>
      <c r="H778" s="7">
        <f t="shared" si="532"/>
        <v>0</v>
      </c>
      <c r="I778" s="7">
        <f t="shared" si="532"/>
        <v>0</v>
      </c>
      <c r="J778" s="7">
        <f t="shared" si="532"/>
        <v>0</v>
      </c>
      <c r="K778" s="7">
        <f t="shared" si="532"/>
        <v>0</v>
      </c>
      <c r="L778" s="7">
        <f t="shared" si="532"/>
        <v>0</v>
      </c>
      <c r="M778" s="7">
        <f t="shared" si="532"/>
        <v>0</v>
      </c>
      <c r="N778" s="7">
        <f>SUM(N771:N777)</f>
        <v>0</v>
      </c>
      <c r="O778" s="7" t="str">
        <f t="shared" si="516"/>
        <v/>
      </c>
      <c r="P778" s="7" t="str">
        <f t="shared" si="516"/>
        <v/>
      </c>
    </row>
    <row r="779" spans="1:16">
      <c r="A779" t="s">
        <v>8</v>
      </c>
      <c r="B779" s="20"/>
      <c r="C779" s="47" t="s">
        <v>92</v>
      </c>
      <c r="D779" s="47"/>
      <c r="E779" s="2"/>
      <c r="F779" s="2"/>
      <c r="G779" s="8">
        <f t="shared" ref="G779:G785" si="533">E779+F779</f>
        <v>0</v>
      </c>
      <c r="H779" s="2">
        <v>5</v>
      </c>
      <c r="I779" s="2"/>
      <c r="J779" s="8">
        <f t="shared" ref="J779:J785" si="534">H779+I779</f>
        <v>5</v>
      </c>
      <c r="K779" s="8">
        <f t="shared" ref="K779:K785" si="535">J779+G779</f>
        <v>5</v>
      </c>
      <c r="L779" s="2"/>
      <c r="M779" s="2"/>
      <c r="N779" s="8">
        <f t="shared" ref="N779:N785" si="536">L779+M779</f>
        <v>0</v>
      </c>
      <c r="O779" s="8">
        <f t="shared" si="516"/>
        <v>0</v>
      </c>
      <c r="P779" s="8" t="str">
        <f t="shared" si="516"/>
        <v/>
      </c>
    </row>
    <row r="780" spans="1:16">
      <c r="A780" t="s">
        <v>8</v>
      </c>
      <c r="B780" s="20"/>
      <c r="C780" s="47" t="s">
        <v>93</v>
      </c>
      <c r="D780" s="47"/>
      <c r="E780" s="2"/>
      <c r="F780" s="2"/>
      <c r="G780" s="8">
        <f t="shared" si="533"/>
        <v>0</v>
      </c>
      <c r="H780" s="2"/>
      <c r="I780" s="2"/>
      <c r="J780" s="8">
        <f t="shared" si="534"/>
        <v>0</v>
      </c>
      <c r="K780" s="8">
        <f t="shared" si="535"/>
        <v>0</v>
      </c>
      <c r="L780" s="2"/>
      <c r="M780" s="2"/>
      <c r="N780" s="8">
        <f t="shared" si="536"/>
        <v>0</v>
      </c>
      <c r="O780" s="8" t="str">
        <f t="shared" si="516"/>
        <v/>
      </c>
      <c r="P780" s="8" t="str">
        <f t="shared" si="516"/>
        <v/>
      </c>
    </row>
    <row r="781" spans="1:16">
      <c r="A781" t="s">
        <v>8</v>
      </c>
      <c r="B781" s="20"/>
      <c r="C781" s="47" t="s">
        <v>94</v>
      </c>
      <c r="D781" s="47"/>
      <c r="E781" s="2"/>
      <c r="F781" s="2"/>
      <c r="G781" s="8">
        <f t="shared" si="533"/>
        <v>0</v>
      </c>
      <c r="H781" s="2"/>
      <c r="I781" s="2"/>
      <c r="J781" s="8">
        <f t="shared" si="534"/>
        <v>0</v>
      </c>
      <c r="K781" s="8">
        <f t="shared" si="535"/>
        <v>0</v>
      </c>
      <c r="L781" s="2"/>
      <c r="M781" s="2"/>
      <c r="N781" s="8">
        <f t="shared" si="536"/>
        <v>0</v>
      </c>
      <c r="O781" s="8" t="str">
        <f t="shared" si="516"/>
        <v/>
      </c>
      <c r="P781" s="8" t="str">
        <f t="shared" si="516"/>
        <v/>
      </c>
    </row>
    <row r="782" spans="1:16">
      <c r="A782" t="s">
        <v>8</v>
      </c>
      <c r="B782" s="20"/>
      <c r="C782" s="47" t="s">
        <v>95</v>
      </c>
      <c r="D782" s="47"/>
      <c r="E782" s="2"/>
      <c r="F782" s="2"/>
      <c r="G782" s="8">
        <f t="shared" si="533"/>
        <v>0</v>
      </c>
      <c r="H782" s="2"/>
      <c r="I782" s="2"/>
      <c r="J782" s="8">
        <f t="shared" si="534"/>
        <v>0</v>
      </c>
      <c r="K782" s="8">
        <f t="shared" si="535"/>
        <v>0</v>
      </c>
      <c r="L782" s="2"/>
      <c r="M782" s="2"/>
      <c r="N782" s="8">
        <f t="shared" si="536"/>
        <v>0</v>
      </c>
      <c r="O782" s="8" t="str">
        <f t="shared" si="516"/>
        <v/>
      </c>
      <c r="P782" s="8" t="str">
        <f t="shared" si="516"/>
        <v/>
      </c>
    </row>
    <row r="783" spans="1:16">
      <c r="A783" t="s">
        <v>8</v>
      </c>
      <c r="B783" s="20"/>
      <c r="C783" s="47" t="s">
        <v>96</v>
      </c>
      <c r="D783" s="47"/>
      <c r="E783" s="2"/>
      <c r="F783" s="2"/>
      <c r="G783" s="8">
        <f t="shared" si="533"/>
        <v>0</v>
      </c>
      <c r="H783" s="2"/>
      <c r="I783" s="2"/>
      <c r="J783" s="8">
        <f t="shared" si="534"/>
        <v>0</v>
      </c>
      <c r="K783" s="8">
        <f t="shared" si="535"/>
        <v>0</v>
      </c>
      <c r="L783" s="2"/>
      <c r="M783" s="2"/>
      <c r="N783" s="8">
        <f t="shared" si="536"/>
        <v>0</v>
      </c>
      <c r="O783" s="8" t="str">
        <f t="shared" si="516"/>
        <v/>
      </c>
      <c r="P783" s="8" t="str">
        <f t="shared" si="516"/>
        <v/>
      </c>
    </row>
    <row r="784" spans="1:16">
      <c r="A784" t="s">
        <v>8</v>
      </c>
      <c r="B784" s="20"/>
      <c r="C784" s="47" t="s">
        <v>97</v>
      </c>
      <c r="D784" s="47"/>
      <c r="E784" s="2"/>
      <c r="F784" s="2"/>
      <c r="G784" s="8">
        <f t="shared" si="533"/>
        <v>0</v>
      </c>
      <c r="H784" s="2">
        <v>20</v>
      </c>
      <c r="I784" s="2"/>
      <c r="J784" s="8">
        <f t="shared" si="534"/>
        <v>20</v>
      </c>
      <c r="K784" s="8">
        <f t="shared" si="535"/>
        <v>20</v>
      </c>
      <c r="L784" s="2">
        <v>25</v>
      </c>
      <c r="M784" s="2"/>
      <c r="N784" s="8">
        <f t="shared" si="536"/>
        <v>25</v>
      </c>
      <c r="O784" s="8">
        <f t="shared" si="516"/>
        <v>1250</v>
      </c>
      <c r="P784" s="8" t="str">
        <f t="shared" si="516"/>
        <v/>
      </c>
    </row>
    <row r="785" spans="1:16">
      <c r="A785" t="s">
        <v>8</v>
      </c>
      <c r="B785" s="20"/>
      <c r="C785" s="47" t="s">
        <v>98</v>
      </c>
      <c r="D785" s="47"/>
      <c r="E785" s="2"/>
      <c r="F785" s="2"/>
      <c r="G785" s="8">
        <f t="shared" si="533"/>
        <v>0</v>
      </c>
      <c r="H785" s="2"/>
      <c r="I785" s="2"/>
      <c r="J785" s="8">
        <f t="shared" si="534"/>
        <v>0</v>
      </c>
      <c r="K785" s="8">
        <f t="shared" si="535"/>
        <v>0</v>
      </c>
      <c r="L785" s="2"/>
      <c r="M785" s="2"/>
      <c r="N785" s="8">
        <f t="shared" si="536"/>
        <v>0</v>
      </c>
      <c r="O785" s="8" t="str">
        <f t="shared" si="516"/>
        <v/>
      </c>
      <c r="P785" s="8" t="str">
        <f t="shared" si="516"/>
        <v/>
      </c>
    </row>
    <row r="786" spans="1:16">
      <c r="A786" t="s">
        <v>8</v>
      </c>
      <c r="B786" s="20"/>
      <c r="C786" s="18" t="s">
        <v>99</v>
      </c>
      <c r="D786" s="19"/>
      <c r="E786" s="7">
        <f t="shared" ref="E786:M786" si="537">SUM(E770:E785)-E778</f>
        <v>0</v>
      </c>
      <c r="F786" s="7">
        <f t="shared" si="537"/>
        <v>0</v>
      </c>
      <c r="G786" s="7">
        <f t="shared" si="537"/>
        <v>0</v>
      </c>
      <c r="H786" s="7">
        <f t="shared" si="537"/>
        <v>25</v>
      </c>
      <c r="I786" s="7">
        <f t="shared" si="537"/>
        <v>0</v>
      </c>
      <c r="J786" s="7">
        <f t="shared" si="537"/>
        <v>25</v>
      </c>
      <c r="K786" s="7">
        <f t="shared" si="537"/>
        <v>25</v>
      </c>
      <c r="L786" s="7">
        <f t="shared" si="537"/>
        <v>25</v>
      </c>
      <c r="M786" s="7">
        <f t="shared" si="537"/>
        <v>0</v>
      </c>
      <c r="N786" s="7">
        <f>SUM(N770:N785)-N778</f>
        <v>25</v>
      </c>
      <c r="O786" s="7">
        <f t="shared" si="516"/>
        <v>1000</v>
      </c>
      <c r="P786" s="7" t="str">
        <f t="shared" si="516"/>
        <v/>
      </c>
    </row>
    <row r="787" spans="1:16" ht="14.25" customHeight="1">
      <c r="A787" t="s">
        <v>8</v>
      </c>
      <c r="B787" s="20" t="s">
        <v>100</v>
      </c>
      <c r="C787" s="47" t="s">
        <v>101</v>
      </c>
      <c r="D787" s="47"/>
      <c r="E787" s="2"/>
      <c r="F787" s="2"/>
      <c r="G787" s="8">
        <f t="shared" ref="G787:G795" si="538">E787+F787</f>
        <v>0</v>
      </c>
      <c r="H787" s="2"/>
      <c r="I787" s="2"/>
      <c r="J787" s="8">
        <f t="shared" ref="J787:J795" si="539">H787+I787</f>
        <v>0</v>
      </c>
      <c r="K787" s="8">
        <f t="shared" ref="K787:K795" si="540">J787+G787</f>
        <v>0</v>
      </c>
      <c r="L787" s="2"/>
      <c r="M787" s="2"/>
      <c r="N787" s="8">
        <f t="shared" ref="N787:N795" si="541">L787+M787</f>
        <v>0</v>
      </c>
      <c r="O787" s="8" t="str">
        <f t="shared" si="516"/>
        <v/>
      </c>
      <c r="P787" s="8" t="str">
        <f t="shared" si="516"/>
        <v/>
      </c>
    </row>
    <row r="788" spans="1:16">
      <c r="A788" t="s">
        <v>8</v>
      </c>
      <c r="B788" s="20"/>
      <c r="C788" s="47" t="s">
        <v>102</v>
      </c>
      <c r="D788" s="47"/>
      <c r="E788" s="2"/>
      <c r="F788" s="2"/>
      <c r="G788" s="8">
        <f t="shared" si="538"/>
        <v>0</v>
      </c>
      <c r="H788" s="2"/>
      <c r="I788" s="2"/>
      <c r="J788" s="8">
        <f t="shared" si="539"/>
        <v>0</v>
      </c>
      <c r="K788" s="8">
        <f t="shared" si="540"/>
        <v>0</v>
      </c>
      <c r="L788" s="2"/>
      <c r="M788" s="2"/>
      <c r="N788" s="8">
        <f t="shared" si="541"/>
        <v>0</v>
      </c>
      <c r="O788" s="8" t="str">
        <f t="shared" si="516"/>
        <v/>
      </c>
      <c r="P788" s="8" t="str">
        <f t="shared" si="516"/>
        <v/>
      </c>
    </row>
    <row r="789" spans="1:16">
      <c r="A789" t="s">
        <v>8</v>
      </c>
      <c r="B789" s="20"/>
      <c r="C789" s="47" t="s">
        <v>103</v>
      </c>
      <c r="D789" s="47"/>
      <c r="E789" s="2"/>
      <c r="F789" s="2"/>
      <c r="G789" s="8">
        <f t="shared" si="538"/>
        <v>0</v>
      </c>
      <c r="H789" s="2"/>
      <c r="I789" s="2"/>
      <c r="J789" s="8">
        <f t="shared" si="539"/>
        <v>0</v>
      </c>
      <c r="K789" s="8">
        <f t="shared" si="540"/>
        <v>0</v>
      </c>
      <c r="L789" s="2"/>
      <c r="M789" s="2"/>
      <c r="N789" s="8">
        <f t="shared" si="541"/>
        <v>0</v>
      </c>
      <c r="O789" s="8" t="str">
        <f t="shared" si="516"/>
        <v/>
      </c>
      <c r="P789" s="8" t="str">
        <f t="shared" si="516"/>
        <v/>
      </c>
    </row>
    <row r="790" spans="1:16">
      <c r="A790" t="s">
        <v>8</v>
      </c>
      <c r="B790" s="20"/>
      <c r="C790" s="47" t="s">
        <v>104</v>
      </c>
      <c r="D790" s="47"/>
      <c r="E790" s="2"/>
      <c r="F790" s="2"/>
      <c r="G790" s="8">
        <f t="shared" si="538"/>
        <v>0</v>
      </c>
      <c r="H790" s="2"/>
      <c r="I790" s="2"/>
      <c r="J790" s="8">
        <f t="shared" si="539"/>
        <v>0</v>
      </c>
      <c r="K790" s="8">
        <f t="shared" si="540"/>
        <v>0</v>
      </c>
      <c r="L790" s="2"/>
      <c r="M790" s="2"/>
      <c r="N790" s="8">
        <f t="shared" si="541"/>
        <v>0</v>
      </c>
      <c r="O790" s="8" t="str">
        <f t="shared" si="516"/>
        <v/>
      </c>
      <c r="P790" s="8" t="str">
        <f t="shared" si="516"/>
        <v/>
      </c>
    </row>
    <row r="791" spans="1:16">
      <c r="A791" t="s">
        <v>8</v>
      </c>
      <c r="B791" s="20"/>
      <c r="C791" s="47" t="s">
        <v>105</v>
      </c>
      <c r="D791" s="47"/>
      <c r="E791" s="2"/>
      <c r="F791" s="2"/>
      <c r="G791" s="8">
        <f t="shared" si="538"/>
        <v>0</v>
      </c>
      <c r="H791" s="2"/>
      <c r="I791" s="2"/>
      <c r="J791" s="8">
        <f t="shared" si="539"/>
        <v>0</v>
      </c>
      <c r="K791" s="8">
        <f t="shared" si="540"/>
        <v>0</v>
      </c>
      <c r="L791" s="2"/>
      <c r="M791" s="2"/>
      <c r="N791" s="8">
        <f t="shared" si="541"/>
        <v>0</v>
      </c>
      <c r="O791" s="8" t="str">
        <f t="shared" si="516"/>
        <v/>
      </c>
      <c r="P791" s="8" t="str">
        <f t="shared" si="516"/>
        <v/>
      </c>
    </row>
    <row r="792" spans="1:16">
      <c r="A792" t="s">
        <v>8</v>
      </c>
      <c r="B792" s="20"/>
      <c r="C792" s="47" t="s">
        <v>106</v>
      </c>
      <c r="D792" s="47"/>
      <c r="E792" s="2"/>
      <c r="F792" s="2"/>
      <c r="G792" s="8">
        <f t="shared" si="538"/>
        <v>0</v>
      </c>
      <c r="H792" s="2"/>
      <c r="I792" s="2"/>
      <c r="J792" s="8">
        <f t="shared" si="539"/>
        <v>0</v>
      </c>
      <c r="K792" s="8">
        <f t="shared" si="540"/>
        <v>0</v>
      </c>
      <c r="L792" s="2"/>
      <c r="M792" s="2"/>
      <c r="N792" s="8">
        <f t="shared" si="541"/>
        <v>0</v>
      </c>
      <c r="O792" s="8" t="str">
        <f t="shared" si="516"/>
        <v/>
      </c>
      <c r="P792" s="8" t="str">
        <f t="shared" si="516"/>
        <v/>
      </c>
    </row>
    <row r="793" spans="1:16">
      <c r="A793" t="s">
        <v>8</v>
      </c>
      <c r="B793" s="20"/>
      <c r="C793" s="47" t="s">
        <v>107</v>
      </c>
      <c r="D793" s="47"/>
      <c r="E793" s="2"/>
      <c r="F793" s="2"/>
      <c r="G793" s="8">
        <f t="shared" si="538"/>
        <v>0</v>
      </c>
      <c r="H793" s="2"/>
      <c r="I793" s="2"/>
      <c r="J793" s="8">
        <f t="shared" si="539"/>
        <v>0</v>
      </c>
      <c r="K793" s="8">
        <f t="shared" si="540"/>
        <v>0</v>
      </c>
      <c r="L793" s="2"/>
      <c r="M793" s="2"/>
      <c r="N793" s="8">
        <f t="shared" si="541"/>
        <v>0</v>
      </c>
      <c r="O793" s="8" t="str">
        <f t="shared" si="516"/>
        <v/>
      </c>
      <c r="P793" s="8" t="str">
        <f t="shared" si="516"/>
        <v/>
      </c>
    </row>
    <row r="794" spans="1:16">
      <c r="A794" t="s">
        <v>8</v>
      </c>
      <c r="B794" s="20"/>
      <c r="C794" s="47" t="s">
        <v>108</v>
      </c>
      <c r="D794" s="47"/>
      <c r="E794" s="2"/>
      <c r="F794" s="2"/>
      <c r="G794" s="8">
        <f t="shared" si="538"/>
        <v>0</v>
      </c>
      <c r="H794" s="2"/>
      <c r="I794" s="2"/>
      <c r="J794" s="8">
        <f t="shared" si="539"/>
        <v>0</v>
      </c>
      <c r="K794" s="8">
        <f t="shared" si="540"/>
        <v>0</v>
      </c>
      <c r="L794" s="2"/>
      <c r="M794" s="2"/>
      <c r="N794" s="8">
        <f t="shared" si="541"/>
        <v>0</v>
      </c>
      <c r="O794" s="8" t="str">
        <f t="shared" si="516"/>
        <v/>
      </c>
      <c r="P794" s="8" t="str">
        <f t="shared" si="516"/>
        <v/>
      </c>
    </row>
    <row r="795" spans="1:16">
      <c r="A795" t="s">
        <v>8</v>
      </c>
      <c r="B795" s="20"/>
      <c r="C795" s="47" t="s">
        <v>109</v>
      </c>
      <c r="D795" s="47"/>
      <c r="E795" s="2"/>
      <c r="F795" s="2"/>
      <c r="G795" s="8">
        <f t="shared" si="538"/>
        <v>0</v>
      </c>
      <c r="H795" s="2"/>
      <c r="I795" s="2"/>
      <c r="J795" s="8">
        <f t="shared" si="539"/>
        <v>0</v>
      </c>
      <c r="K795" s="8">
        <f t="shared" si="540"/>
        <v>0</v>
      </c>
      <c r="L795" s="2"/>
      <c r="M795" s="2"/>
      <c r="N795" s="8">
        <f t="shared" si="541"/>
        <v>0</v>
      </c>
      <c r="O795" s="8" t="str">
        <f t="shared" si="516"/>
        <v/>
      </c>
      <c r="P795" s="8" t="str">
        <f t="shared" si="516"/>
        <v/>
      </c>
    </row>
    <row r="796" spans="1:16">
      <c r="A796" t="s">
        <v>8</v>
      </c>
      <c r="B796" s="20"/>
      <c r="C796" s="53" t="s">
        <v>110</v>
      </c>
      <c r="D796" s="54"/>
      <c r="E796" s="7">
        <f t="shared" ref="E796:M796" si="542">SUM(E787:E795)</f>
        <v>0</v>
      </c>
      <c r="F796" s="7">
        <f t="shared" si="542"/>
        <v>0</v>
      </c>
      <c r="G796" s="7">
        <f t="shared" si="542"/>
        <v>0</v>
      </c>
      <c r="H796" s="7">
        <f t="shared" si="542"/>
        <v>0</v>
      </c>
      <c r="I796" s="7">
        <f t="shared" si="542"/>
        <v>0</v>
      </c>
      <c r="J796" s="7">
        <f t="shared" si="542"/>
        <v>0</v>
      </c>
      <c r="K796" s="7">
        <f t="shared" si="542"/>
        <v>0</v>
      </c>
      <c r="L796" s="7">
        <f t="shared" si="542"/>
        <v>0</v>
      </c>
      <c r="M796" s="7">
        <f t="shared" si="542"/>
        <v>0</v>
      </c>
      <c r="N796" s="7">
        <f>SUM(N787:N795)</f>
        <v>0</v>
      </c>
      <c r="O796" s="7" t="str">
        <f t="shared" si="516"/>
        <v/>
      </c>
      <c r="P796" s="7" t="str">
        <f t="shared" si="516"/>
        <v/>
      </c>
    </row>
    <row r="797" spans="1:16" ht="14.25" customHeight="1">
      <c r="A797" t="s">
        <v>8</v>
      </c>
      <c r="B797" s="43" t="s">
        <v>111</v>
      </c>
      <c r="C797" s="43" t="s">
        <v>112</v>
      </c>
      <c r="D797" s="47" t="s">
        <v>113</v>
      </c>
      <c r="E797" s="2"/>
      <c r="F797" s="2"/>
      <c r="G797" s="8">
        <f t="shared" ref="G797:G801" si="543">E797+F797</f>
        <v>0</v>
      </c>
      <c r="H797" s="2">
        <v>5.8</v>
      </c>
      <c r="I797" s="2"/>
      <c r="J797" s="8">
        <f t="shared" ref="J797:J801" si="544">H797+I797</f>
        <v>5.8</v>
      </c>
      <c r="K797" s="8">
        <f t="shared" ref="K797:K801" si="545">J797+G797</f>
        <v>5.8</v>
      </c>
      <c r="L797" s="2">
        <v>1104</v>
      </c>
      <c r="M797" s="2"/>
      <c r="N797" s="8">
        <f t="shared" ref="N797:N801" si="546">L797+M797</f>
        <v>1104</v>
      </c>
      <c r="O797" s="6">
        <f t="shared" si="516"/>
        <v>190344.83</v>
      </c>
      <c r="P797" s="6" t="str">
        <f t="shared" si="516"/>
        <v/>
      </c>
    </row>
    <row r="798" spans="1:16">
      <c r="A798" t="s">
        <v>8</v>
      </c>
      <c r="B798" s="44"/>
      <c r="C798" s="44"/>
      <c r="D798" s="47" t="s">
        <v>25</v>
      </c>
      <c r="E798" s="2"/>
      <c r="F798" s="2"/>
      <c r="G798" s="8">
        <f t="shared" si="543"/>
        <v>0</v>
      </c>
      <c r="H798" s="2"/>
      <c r="I798" s="2"/>
      <c r="J798" s="8">
        <f t="shared" si="544"/>
        <v>0</v>
      </c>
      <c r="K798" s="8">
        <f t="shared" si="545"/>
        <v>0</v>
      </c>
      <c r="L798" s="2"/>
      <c r="M798" s="2"/>
      <c r="N798" s="8">
        <f t="shared" si="546"/>
        <v>0</v>
      </c>
      <c r="O798" s="6" t="str">
        <f t="shared" si="516"/>
        <v/>
      </c>
      <c r="P798" s="6" t="str">
        <f t="shared" si="516"/>
        <v/>
      </c>
    </row>
    <row r="799" spans="1:16">
      <c r="A799" t="s">
        <v>8</v>
      </c>
      <c r="B799" s="44"/>
      <c r="C799" s="44"/>
      <c r="D799" s="47" t="s">
        <v>26</v>
      </c>
      <c r="E799" s="2"/>
      <c r="F799" s="2"/>
      <c r="G799" s="8">
        <f t="shared" si="543"/>
        <v>0</v>
      </c>
      <c r="H799" s="2">
        <v>5</v>
      </c>
      <c r="I799" s="2"/>
      <c r="J799" s="8">
        <f t="shared" si="544"/>
        <v>5</v>
      </c>
      <c r="K799" s="8">
        <f t="shared" si="545"/>
        <v>5</v>
      </c>
      <c r="L799" s="2">
        <v>760</v>
      </c>
      <c r="M799" s="2"/>
      <c r="N799" s="8">
        <f t="shared" si="546"/>
        <v>760</v>
      </c>
      <c r="O799" s="6">
        <f t="shared" si="516"/>
        <v>152000</v>
      </c>
      <c r="P799" s="6" t="str">
        <f t="shared" si="516"/>
        <v/>
      </c>
    </row>
    <row r="800" spans="1:16">
      <c r="A800" t="s">
        <v>8</v>
      </c>
      <c r="B800" s="44"/>
      <c r="C800" s="44"/>
      <c r="D800" s="47" t="s">
        <v>27</v>
      </c>
      <c r="E800" s="2"/>
      <c r="F800" s="2"/>
      <c r="G800" s="8">
        <f t="shared" si="543"/>
        <v>0</v>
      </c>
      <c r="H800" s="2">
        <v>2</v>
      </c>
      <c r="I800" s="2"/>
      <c r="J800" s="8">
        <f t="shared" si="544"/>
        <v>2</v>
      </c>
      <c r="K800" s="8">
        <f t="shared" si="545"/>
        <v>2</v>
      </c>
      <c r="L800" s="2">
        <v>400</v>
      </c>
      <c r="M800" s="2"/>
      <c r="N800" s="8">
        <f t="shared" si="546"/>
        <v>400</v>
      </c>
      <c r="O800" s="6">
        <f t="shared" si="516"/>
        <v>200000</v>
      </c>
      <c r="P800" s="6" t="str">
        <f t="shared" si="516"/>
        <v/>
      </c>
    </row>
    <row r="801" spans="1:16">
      <c r="A801" t="s">
        <v>8</v>
      </c>
      <c r="B801" s="44"/>
      <c r="C801" s="44"/>
      <c r="D801" s="47" t="s">
        <v>28</v>
      </c>
      <c r="E801" s="2"/>
      <c r="F801" s="2"/>
      <c r="G801" s="8">
        <f t="shared" si="543"/>
        <v>0</v>
      </c>
      <c r="H801" s="2">
        <v>3.7</v>
      </c>
      <c r="I801" s="2"/>
      <c r="J801" s="8">
        <f t="shared" si="544"/>
        <v>3.7</v>
      </c>
      <c r="K801" s="8">
        <f t="shared" si="545"/>
        <v>3.7</v>
      </c>
      <c r="L801" s="2">
        <v>146</v>
      </c>
      <c r="M801" s="2"/>
      <c r="N801" s="8">
        <f t="shared" si="546"/>
        <v>146</v>
      </c>
      <c r="O801" s="6">
        <f t="shared" si="516"/>
        <v>39459.46</v>
      </c>
      <c r="P801" s="6" t="str">
        <f t="shared" si="516"/>
        <v/>
      </c>
    </row>
    <row r="802" spans="1:16" ht="15.75">
      <c r="A802" t="s">
        <v>8</v>
      </c>
      <c r="B802" s="44"/>
      <c r="C802" s="45"/>
      <c r="D802" s="3" t="s">
        <v>114</v>
      </c>
      <c r="E802" s="7">
        <f t="shared" ref="E802:N802" si="547">SUM(E797:E801)</f>
        <v>0</v>
      </c>
      <c r="F802" s="7">
        <f t="shared" si="547"/>
        <v>0</v>
      </c>
      <c r="G802" s="7">
        <f t="shared" si="547"/>
        <v>0</v>
      </c>
      <c r="H802" s="7">
        <f t="shared" si="547"/>
        <v>16.5</v>
      </c>
      <c r="I802" s="7">
        <f t="shared" si="547"/>
        <v>0</v>
      </c>
      <c r="J802" s="7">
        <f t="shared" si="547"/>
        <v>16.5</v>
      </c>
      <c r="K802" s="7">
        <f t="shared" si="547"/>
        <v>16.5</v>
      </c>
      <c r="L802" s="7">
        <f t="shared" si="547"/>
        <v>2410</v>
      </c>
      <c r="M802" s="7">
        <f t="shared" si="547"/>
        <v>0</v>
      </c>
      <c r="N802" s="7">
        <f t="shared" si="547"/>
        <v>2410</v>
      </c>
      <c r="O802" s="10">
        <f t="shared" si="516"/>
        <v>146060.60999999999</v>
      </c>
      <c r="P802" s="10" t="str">
        <f t="shared" si="516"/>
        <v/>
      </c>
    </row>
    <row r="803" spans="1:16" ht="14.25" customHeight="1">
      <c r="A803" t="s">
        <v>8</v>
      </c>
      <c r="B803" s="44"/>
      <c r="C803" s="43" t="s">
        <v>115</v>
      </c>
      <c r="D803" s="47" t="s">
        <v>24</v>
      </c>
      <c r="E803" s="2"/>
      <c r="F803" s="2"/>
      <c r="G803" s="8">
        <f t="shared" ref="G803:G805" si="548">E803+F803</f>
        <v>0</v>
      </c>
      <c r="H803" s="2"/>
      <c r="I803" s="2"/>
      <c r="J803" s="8">
        <f t="shared" ref="J803:J805" si="549">H803+I803</f>
        <v>0</v>
      </c>
      <c r="K803" s="8">
        <f t="shared" ref="K803:K805" si="550">J803+G803</f>
        <v>0</v>
      </c>
      <c r="L803" s="2"/>
      <c r="M803" s="2"/>
      <c r="N803" s="8">
        <f t="shared" ref="N803:N805" si="551">L803+M803</f>
        <v>0</v>
      </c>
      <c r="O803" s="8" t="str">
        <f t="shared" si="516"/>
        <v/>
      </c>
      <c r="P803" s="8" t="str">
        <f t="shared" si="516"/>
        <v/>
      </c>
    </row>
    <row r="804" spans="1:16">
      <c r="A804" t="s">
        <v>8</v>
      </c>
      <c r="B804" s="44"/>
      <c r="C804" s="44"/>
      <c r="D804" s="47" t="s">
        <v>116</v>
      </c>
      <c r="E804" s="2"/>
      <c r="F804" s="2"/>
      <c r="G804" s="8">
        <f t="shared" si="548"/>
        <v>0</v>
      </c>
      <c r="H804" s="2"/>
      <c r="I804" s="2"/>
      <c r="J804" s="8">
        <f t="shared" si="549"/>
        <v>0</v>
      </c>
      <c r="K804" s="8">
        <f t="shared" si="550"/>
        <v>0</v>
      </c>
      <c r="L804" s="2"/>
      <c r="M804" s="2"/>
      <c r="N804" s="8">
        <f t="shared" si="551"/>
        <v>0</v>
      </c>
      <c r="O804" s="6" t="str">
        <f t="shared" si="516"/>
        <v/>
      </c>
      <c r="P804" s="6" t="str">
        <f t="shared" si="516"/>
        <v/>
      </c>
    </row>
    <row r="805" spans="1:16">
      <c r="A805" t="s">
        <v>8</v>
      </c>
      <c r="B805" s="44"/>
      <c r="C805" s="44"/>
      <c r="D805" s="47" t="s">
        <v>117</v>
      </c>
      <c r="E805" s="2"/>
      <c r="F805" s="2"/>
      <c r="G805" s="8">
        <f t="shared" si="548"/>
        <v>0</v>
      </c>
      <c r="H805" s="2"/>
      <c r="I805" s="2"/>
      <c r="J805" s="8">
        <f t="shared" si="549"/>
        <v>0</v>
      </c>
      <c r="K805" s="8">
        <f t="shared" si="550"/>
        <v>0</v>
      </c>
      <c r="L805" s="2"/>
      <c r="M805" s="2"/>
      <c r="N805" s="8">
        <f t="shared" si="551"/>
        <v>0</v>
      </c>
      <c r="O805" s="8" t="str">
        <f t="shared" si="516"/>
        <v/>
      </c>
      <c r="P805" s="8" t="str">
        <f t="shared" si="516"/>
        <v/>
      </c>
    </row>
    <row r="806" spans="1:16" ht="15.75">
      <c r="A806" t="s">
        <v>8</v>
      </c>
      <c r="B806" s="44"/>
      <c r="C806" s="45"/>
      <c r="D806" s="3" t="s">
        <v>118</v>
      </c>
      <c r="E806" s="7">
        <f t="shared" ref="E806:M806" si="552">SUM(E803:E805)</f>
        <v>0</v>
      </c>
      <c r="F806" s="7">
        <f t="shared" si="552"/>
        <v>0</v>
      </c>
      <c r="G806" s="7">
        <f t="shared" si="552"/>
        <v>0</v>
      </c>
      <c r="H806" s="7">
        <f t="shared" si="552"/>
        <v>0</v>
      </c>
      <c r="I806" s="7">
        <f t="shared" si="552"/>
        <v>0</v>
      </c>
      <c r="J806" s="7">
        <f t="shared" si="552"/>
        <v>0</v>
      </c>
      <c r="K806" s="7">
        <f t="shared" si="552"/>
        <v>0</v>
      </c>
      <c r="L806" s="7">
        <f t="shared" si="552"/>
        <v>0</v>
      </c>
      <c r="M806" s="7">
        <f t="shared" si="552"/>
        <v>0</v>
      </c>
      <c r="N806" s="7">
        <f>SUM(N803:N805)</f>
        <v>0</v>
      </c>
      <c r="O806" s="10" t="str">
        <f t="shared" si="516"/>
        <v/>
      </c>
      <c r="P806" s="10" t="str">
        <f t="shared" si="516"/>
        <v/>
      </c>
    </row>
    <row r="807" spans="1:16" ht="15.75">
      <c r="A807" t="s">
        <v>8</v>
      </c>
      <c r="B807" s="45"/>
      <c r="C807" s="55" t="s">
        <v>119</v>
      </c>
      <c r="D807" s="55"/>
      <c r="E807" s="9">
        <f t="shared" ref="E807:M807" si="553">E806+E802</f>
        <v>0</v>
      </c>
      <c r="F807" s="9">
        <f t="shared" si="553"/>
        <v>0</v>
      </c>
      <c r="G807" s="9">
        <f t="shared" si="553"/>
        <v>0</v>
      </c>
      <c r="H807" s="9">
        <f t="shared" si="553"/>
        <v>16.5</v>
      </c>
      <c r="I807" s="9">
        <f t="shared" si="553"/>
        <v>0</v>
      </c>
      <c r="J807" s="9">
        <f t="shared" si="553"/>
        <v>16.5</v>
      </c>
      <c r="K807" s="9">
        <f t="shared" si="553"/>
        <v>16.5</v>
      </c>
      <c r="L807" s="9">
        <f t="shared" si="553"/>
        <v>2410</v>
      </c>
      <c r="M807" s="9">
        <f t="shared" si="553"/>
        <v>0</v>
      </c>
      <c r="N807" s="9">
        <f>N806+N802</f>
        <v>2410</v>
      </c>
      <c r="O807" s="10">
        <f t="shared" si="516"/>
        <v>146060.60999999999</v>
      </c>
      <c r="P807" s="10" t="str">
        <f t="shared" si="516"/>
        <v/>
      </c>
    </row>
    <row r="808" spans="1:16" ht="14.25" customHeight="1">
      <c r="A808" t="s">
        <v>8</v>
      </c>
      <c r="B808" s="20" t="s">
        <v>120</v>
      </c>
      <c r="C808" s="47" t="s">
        <v>121</v>
      </c>
      <c r="D808" s="47"/>
      <c r="E808" s="2"/>
      <c r="F808" s="2"/>
      <c r="G808" s="8">
        <f t="shared" ref="G808:G817" si="554">E808+F808</f>
        <v>0</v>
      </c>
      <c r="H808" s="2"/>
      <c r="I808" s="2"/>
      <c r="J808" s="8">
        <f t="shared" ref="J808:J817" si="555">H808+I808</f>
        <v>0</v>
      </c>
      <c r="K808" s="8">
        <f t="shared" ref="K808:K817" si="556">J808+G808</f>
        <v>0</v>
      </c>
      <c r="L808" s="2"/>
      <c r="M808" s="2"/>
      <c r="N808" s="8">
        <f t="shared" ref="N808:N817" si="557">L808+M808</f>
        <v>0</v>
      </c>
      <c r="O808" s="8" t="str">
        <f t="shared" si="516"/>
        <v/>
      </c>
      <c r="P808" s="8" t="str">
        <f t="shared" si="516"/>
        <v/>
      </c>
    </row>
    <row r="809" spans="1:16">
      <c r="A809" t="s">
        <v>8</v>
      </c>
      <c r="B809" s="20"/>
      <c r="C809" s="47" t="s">
        <v>122</v>
      </c>
      <c r="D809" s="47"/>
      <c r="E809" s="2"/>
      <c r="F809" s="2"/>
      <c r="G809" s="8">
        <f t="shared" si="554"/>
        <v>0</v>
      </c>
      <c r="H809" s="2"/>
      <c r="I809" s="2"/>
      <c r="J809" s="8">
        <f t="shared" si="555"/>
        <v>0</v>
      </c>
      <c r="K809" s="8">
        <f t="shared" si="556"/>
        <v>0</v>
      </c>
      <c r="L809" s="2"/>
      <c r="M809" s="2"/>
      <c r="N809" s="8">
        <f t="shared" si="557"/>
        <v>0</v>
      </c>
      <c r="O809" s="8" t="str">
        <f t="shared" si="516"/>
        <v/>
      </c>
      <c r="P809" s="8" t="str">
        <f t="shared" si="516"/>
        <v/>
      </c>
    </row>
    <row r="810" spans="1:16">
      <c r="A810" t="s">
        <v>8</v>
      </c>
      <c r="B810" s="20"/>
      <c r="C810" s="47" t="s">
        <v>123</v>
      </c>
      <c r="D810" s="47"/>
      <c r="E810" s="2"/>
      <c r="F810" s="2"/>
      <c r="G810" s="8">
        <f t="shared" si="554"/>
        <v>0</v>
      </c>
      <c r="H810" s="2">
        <v>0.5</v>
      </c>
      <c r="I810" s="2"/>
      <c r="J810" s="8">
        <f t="shared" si="555"/>
        <v>0.5</v>
      </c>
      <c r="K810" s="8">
        <f t="shared" si="556"/>
        <v>0.5</v>
      </c>
      <c r="L810" s="13">
        <v>3.0000000000000001E-3</v>
      </c>
      <c r="M810" s="2"/>
      <c r="N810" s="12">
        <f t="shared" si="557"/>
        <v>3.0000000000000001E-3</v>
      </c>
      <c r="O810" s="8">
        <f t="shared" si="516"/>
        <v>6</v>
      </c>
      <c r="P810" s="8" t="str">
        <f t="shared" si="516"/>
        <v/>
      </c>
    </row>
    <row r="811" spans="1:16">
      <c r="A811" t="s">
        <v>8</v>
      </c>
      <c r="B811" s="20"/>
      <c r="C811" s="47" t="s">
        <v>124</v>
      </c>
      <c r="D811" s="47"/>
      <c r="E811" s="2"/>
      <c r="F811" s="2"/>
      <c r="G811" s="8">
        <f t="shared" si="554"/>
        <v>0</v>
      </c>
      <c r="H811" s="2"/>
      <c r="I811" s="2"/>
      <c r="J811" s="8">
        <f t="shared" si="555"/>
        <v>0</v>
      </c>
      <c r="K811" s="8">
        <f t="shared" si="556"/>
        <v>0</v>
      </c>
      <c r="L811" s="2"/>
      <c r="M811" s="2"/>
      <c r="N811" s="8">
        <f t="shared" si="557"/>
        <v>0</v>
      </c>
      <c r="O811" s="8" t="str">
        <f t="shared" si="516"/>
        <v/>
      </c>
      <c r="P811" s="8" t="str">
        <f t="shared" si="516"/>
        <v/>
      </c>
    </row>
    <row r="812" spans="1:16">
      <c r="A812" t="s">
        <v>8</v>
      </c>
      <c r="B812" s="20"/>
      <c r="C812" s="47" t="s">
        <v>125</v>
      </c>
      <c r="D812" s="47"/>
      <c r="E812" s="2"/>
      <c r="F812" s="2"/>
      <c r="G812" s="8">
        <f t="shared" si="554"/>
        <v>0</v>
      </c>
      <c r="H812" s="2"/>
      <c r="I812" s="2"/>
      <c r="J812" s="8">
        <f t="shared" si="555"/>
        <v>0</v>
      </c>
      <c r="K812" s="8">
        <f t="shared" si="556"/>
        <v>0</v>
      </c>
      <c r="L812" s="2"/>
      <c r="M812" s="2"/>
      <c r="N812" s="8">
        <f t="shared" si="557"/>
        <v>0</v>
      </c>
      <c r="O812" s="8" t="str">
        <f t="shared" si="516"/>
        <v/>
      </c>
      <c r="P812" s="8" t="str">
        <f t="shared" si="516"/>
        <v/>
      </c>
    </row>
    <row r="813" spans="1:16">
      <c r="A813" t="s">
        <v>8</v>
      </c>
      <c r="B813" s="20"/>
      <c r="C813" s="47" t="s">
        <v>126</v>
      </c>
      <c r="D813" s="47"/>
      <c r="E813" s="2"/>
      <c r="F813" s="2"/>
      <c r="G813" s="8">
        <f t="shared" si="554"/>
        <v>0</v>
      </c>
      <c r="H813" s="2">
        <v>10</v>
      </c>
      <c r="I813" s="2"/>
      <c r="J813" s="8">
        <f t="shared" si="555"/>
        <v>10</v>
      </c>
      <c r="K813" s="8">
        <f t="shared" si="556"/>
        <v>10</v>
      </c>
      <c r="L813" s="2">
        <v>80</v>
      </c>
      <c r="M813" s="2"/>
      <c r="N813" s="8">
        <f t="shared" si="557"/>
        <v>80</v>
      </c>
      <c r="O813" s="8">
        <f t="shared" si="516"/>
        <v>8000</v>
      </c>
      <c r="P813" s="8" t="str">
        <f t="shared" si="516"/>
        <v/>
      </c>
    </row>
    <row r="814" spans="1:16">
      <c r="A814" t="s">
        <v>8</v>
      </c>
      <c r="B814" s="20"/>
      <c r="C814" s="47" t="s">
        <v>127</v>
      </c>
      <c r="D814" s="47"/>
      <c r="E814" s="2"/>
      <c r="F814" s="2"/>
      <c r="G814" s="8">
        <f t="shared" si="554"/>
        <v>0</v>
      </c>
      <c r="H814" s="2"/>
      <c r="I814" s="2"/>
      <c r="J814" s="8">
        <f t="shared" si="555"/>
        <v>0</v>
      </c>
      <c r="K814" s="8">
        <f t="shared" si="556"/>
        <v>0</v>
      </c>
      <c r="L814" s="2"/>
      <c r="M814" s="2"/>
      <c r="N814" s="8">
        <f t="shared" si="557"/>
        <v>0</v>
      </c>
      <c r="O814" s="8" t="str">
        <f t="shared" si="516"/>
        <v/>
      </c>
      <c r="P814" s="8" t="str">
        <f t="shared" si="516"/>
        <v/>
      </c>
    </row>
    <row r="815" spans="1:16">
      <c r="A815" t="s">
        <v>8</v>
      </c>
      <c r="B815" s="20"/>
      <c r="C815" s="47" t="s">
        <v>128</v>
      </c>
      <c r="D815" s="47"/>
      <c r="E815" s="2"/>
      <c r="F815" s="2"/>
      <c r="G815" s="8">
        <f t="shared" si="554"/>
        <v>0</v>
      </c>
      <c r="H815" s="2"/>
      <c r="I815" s="2"/>
      <c r="J815" s="8">
        <f t="shared" si="555"/>
        <v>0</v>
      </c>
      <c r="K815" s="8">
        <f t="shared" si="556"/>
        <v>0</v>
      </c>
      <c r="L815" s="2"/>
      <c r="M815" s="2"/>
      <c r="N815" s="8">
        <f t="shared" si="557"/>
        <v>0</v>
      </c>
      <c r="O815" s="8" t="str">
        <f t="shared" si="516"/>
        <v/>
      </c>
      <c r="P815" s="8" t="str">
        <f t="shared" si="516"/>
        <v/>
      </c>
    </row>
    <row r="816" spans="1:16">
      <c r="A816" t="s">
        <v>8</v>
      </c>
      <c r="B816" s="20"/>
      <c r="C816" s="47" t="s">
        <v>129</v>
      </c>
      <c r="D816" s="47"/>
      <c r="E816" s="2"/>
      <c r="F816" s="2"/>
      <c r="G816" s="8">
        <f t="shared" si="554"/>
        <v>0</v>
      </c>
      <c r="H816" s="2">
        <v>2.2999999999999998</v>
      </c>
      <c r="I816" s="2"/>
      <c r="J816" s="8">
        <f t="shared" si="555"/>
        <v>2.2999999999999998</v>
      </c>
      <c r="K816" s="8">
        <f t="shared" si="556"/>
        <v>2.2999999999999998</v>
      </c>
      <c r="L816" s="2">
        <v>342</v>
      </c>
      <c r="M816" s="2"/>
      <c r="N816" s="8">
        <f t="shared" si="557"/>
        <v>342</v>
      </c>
      <c r="O816" s="8">
        <f t="shared" si="516"/>
        <v>148695.65</v>
      </c>
      <c r="P816" s="8" t="str">
        <f t="shared" si="516"/>
        <v/>
      </c>
    </row>
    <row r="817" spans="1:16">
      <c r="A817" t="s">
        <v>8</v>
      </c>
      <c r="B817" s="20"/>
      <c r="C817" s="47" t="s">
        <v>130</v>
      </c>
      <c r="D817" s="47"/>
      <c r="E817" s="2"/>
      <c r="F817" s="2"/>
      <c r="G817" s="8">
        <f t="shared" si="554"/>
        <v>0</v>
      </c>
      <c r="H817" s="2"/>
      <c r="I817" s="2"/>
      <c r="J817" s="8">
        <f t="shared" si="555"/>
        <v>0</v>
      </c>
      <c r="K817" s="8">
        <f t="shared" si="556"/>
        <v>0</v>
      </c>
      <c r="L817" s="2"/>
      <c r="M817" s="2"/>
      <c r="N817" s="8">
        <f t="shared" si="557"/>
        <v>0</v>
      </c>
      <c r="O817" s="8" t="str">
        <f t="shared" si="516"/>
        <v/>
      </c>
      <c r="P817" s="8" t="str">
        <f t="shared" si="516"/>
        <v/>
      </c>
    </row>
    <row r="818" spans="1:16">
      <c r="A818" t="s">
        <v>8</v>
      </c>
      <c r="B818" s="20"/>
      <c r="C818" s="18" t="s">
        <v>131</v>
      </c>
      <c r="D818" s="19"/>
      <c r="E818" s="7">
        <f t="shared" ref="E818:N818" si="558">SUM(E808:E817)</f>
        <v>0</v>
      </c>
      <c r="F818" s="7">
        <f t="shared" si="558"/>
        <v>0</v>
      </c>
      <c r="G818" s="7">
        <f t="shared" si="558"/>
        <v>0</v>
      </c>
      <c r="H818" s="7">
        <f t="shared" si="558"/>
        <v>12.8</v>
      </c>
      <c r="I818" s="7">
        <f t="shared" si="558"/>
        <v>0</v>
      </c>
      <c r="J818" s="7">
        <f t="shared" si="558"/>
        <v>12.8</v>
      </c>
      <c r="K818" s="7">
        <f t="shared" si="558"/>
        <v>12.8</v>
      </c>
      <c r="L818" s="7">
        <f t="shared" si="558"/>
        <v>422.00299999999999</v>
      </c>
      <c r="M818" s="7">
        <f t="shared" si="558"/>
        <v>0</v>
      </c>
      <c r="N818" s="7">
        <f t="shared" si="558"/>
        <v>422.00299999999999</v>
      </c>
      <c r="O818" s="7">
        <f t="shared" si="516"/>
        <v>32968.980000000003</v>
      </c>
      <c r="P818" s="7" t="str">
        <f t="shared" si="516"/>
        <v/>
      </c>
    </row>
    <row r="819" spans="1:16" ht="21">
      <c r="A819" t="s">
        <v>8</v>
      </c>
      <c r="B819" s="14" t="s">
        <v>132</v>
      </c>
      <c r="C819" s="14"/>
      <c r="D819" s="14"/>
      <c r="E819" s="5">
        <f>E736+E747+E753+E761+E769+E786+E796+E807+E818</f>
        <v>26</v>
      </c>
      <c r="F819" s="5">
        <f t="shared" ref="F819:N819" si="559">F736+F747+F753+F761+F769+F786+F796+F807+F818</f>
        <v>0</v>
      </c>
      <c r="G819" s="5">
        <f t="shared" si="559"/>
        <v>26</v>
      </c>
      <c r="H819" s="5">
        <f t="shared" si="559"/>
        <v>1383.3</v>
      </c>
      <c r="I819" s="5">
        <f t="shared" si="559"/>
        <v>0</v>
      </c>
      <c r="J819" s="5">
        <f t="shared" si="559"/>
        <v>1383.3</v>
      </c>
      <c r="K819" s="5">
        <f t="shared" si="559"/>
        <v>1409.3</v>
      </c>
      <c r="L819" s="5">
        <f t="shared" si="559"/>
        <v>14542.003000000001</v>
      </c>
      <c r="M819" s="5">
        <f t="shared" si="559"/>
        <v>0</v>
      </c>
      <c r="N819" s="5">
        <f t="shared" si="559"/>
        <v>14542.003000000001</v>
      </c>
      <c r="O819" s="5">
        <f t="shared" si="516"/>
        <v>10512.54</v>
      </c>
      <c r="P819" s="5" t="str">
        <f t="shared" si="516"/>
        <v/>
      </c>
    </row>
    <row r="820" spans="1:16" ht="18.75">
      <c r="B820" s="21" t="s">
        <v>136</v>
      </c>
      <c r="C820" s="21"/>
      <c r="D820" s="21"/>
      <c r="E820" s="21"/>
      <c r="F820" s="21"/>
      <c r="G820" s="21"/>
      <c r="H820" s="21"/>
      <c r="I820" s="21"/>
      <c r="J820" s="22" t="s">
        <v>9</v>
      </c>
      <c r="K820" s="22"/>
      <c r="L820" s="22"/>
      <c r="M820" s="48" t="s">
        <v>29</v>
      </c>
      <c r="N820" s="48"/>
      <c r="O820" s="48"/>
      <c r="P820" s="48"/>
    </row>
    <row r="821" spans="1:16" ht="15.75" customHeight="1">
      <c r="A821" t="s">
        <v>9</v>
      </c>
      <c r="B821" s="15" t="s">
        <v>30</v>
      </c>
      <c r="C821" s="15"/>
      <c r="D821" s="15"/>
      <c r="E821" s="49" t="s">
        <v>31</v>
      </c>
      <c r="F821" s="49"/>
      <c r="G821" s="49"/>
      <c r="H821" s="49" t="s">
        <v>32</v>
      </c>
      <c r="I821" s="49"/>
      <c r="J821" s="49"/>
      <c r="K821" s="49" t="s">
        <v>33</v>
      </c>
      <c r="L821" s="49" t="s">
        <v>34</v>
      </c>
      <c r="M821" s="49"/>
      <c r="N821" s="49"/>
      <c r="O821" s="50" t="s">
        <v>35</v>
      </c>
      <c r="P821" s="50"/>
    </row>
    <row r="822" spans="1:16" ht="15.75" customHeight="1">
      <c r="A822" t="s">
        <v>9</v>
      </c>
      <c r="B822" s="15"/>
      <c r="C822" s="15"/>
      <c r="D822" s="15"/>
      <c r="E822" s="49" t="s">
        <v>36</v>
      </c>
      <c r="F822" s="49" t="s">
        <v>37</v>
      </c>
      <c r="G822" s="49" t="s">
        <v>0</v>
      </c>
      <c r="H822" s="49" t="s">
        <v>36</v>
      </c>
      <c r="I822" s="49" t="s">
        <v>37</v>
      </c>
      <c r="J822" s="49" t="s">
        <v>0</v>
      </c>
      <c r="K822" s="49"/>
      <c r="L822" s="49" t="s">
        <v>36</v>
      </c>
      <c r="M822" s="49" t="s">
        <v>37</v>
      </c>
      <c r="N822" s="49" t="s">
        <v>0</v>
      </c>
      <c r="O822" s="1" t="s">
        <v>36</v>
      </c>
      <c r="P822" s="1" t="s">
        <v>37</v>
      </c>
    </row>
    <row r="823" spans="1:16" ht="14.25" customHeight="1">
      <c r="A823" t="s">
        <v>9</v>
      </c>
      <c r="B823" s="20" t="s">
        <v>38</v>
      </c>
      <c r="C823" s="47" t="s">
        <v>39</v>
      </c>
      <c r="D823" s="47"/>
      <c r="E823" s="2">
        <v>1</v>
      </c>
      <c r="F823" s="2"/>
      <c r="G823" s="8">
        <f t="shared" ref="G823:G826" si="560">E823+F823</f>
        <v>1</v>
      </c>
      <c r="H823" s="2">
        <v>48</v>
      </c>
      <c r="I823" s="2"/>
      <c r="J823" s="8">
        <f t="shared" ref="J823:J826" si="561">H823+I823</f>
        <v>48</v>
      </c>
      <c r="K823" s="8">
        <f t="shared" ref="K823:K826" si="562">J823+G823</f>
        <v>49</v>
      </c>
      <c r="L823" s="2">
        <v>224</v>
      </c>
      <c r="M823" s="2"/>
      <c r="N823" s="8">
        <f t="shared" ref="N823:N826" si="563">L823+M823</f>
        <v>224</v>
      </c>
      <c r="O823" s="8">
        <f t="shared" ref="O823:P838" si="564">IF(H823&gt;0,ROUND(L823/H823*1000,2),"")</f>
        <v>4666.67</v>
      </c>
      <c r="P823" s="8" t="str">
        <f t="shared" si="564"/>
        <v/>
      </c>
    </row>
    <row r="824" spans="1:16">
      <c r="A824" t="s">
        <v>9</v>
      </c>
      <c r="B824" s="20"/>
      <c r="C824" s="47" t="s">
        <v>40</v>
      </c>
      <c r="D824" s="47"/>
      <c r="E824" s="2">
        <v>1.5</v>
      </c>
      <c r="F824" s="2"/>
      <c r="G824" s="8">
        <f t="shared" si="560"/>
        <v>1.5</v>
      </c>
      <c r="H824" s="2">
        <v>33</v>
      </c>
      <c r="I824" s="2"/>
      <c r="J824" s="8">
        <f t="shared" si="561"/>
        <v>33</v>
      </c>
      <c r="K824" s="8">
        <f t="shared" si="562"/>
        <v>34.5</v>
      </c>
      <c r="L824" s="2">
        <v>185</v>
      </c>
      <c r="M824" s="2"/>
      <c r="N824" s="8">
        <f t="shared" si="563"/>
        <v>185</v>
      </c>
      <c r="O824" s="8">
        <f t="shared" si="564"/>
        <v>5606.06</v>
      </c>
      <c r="P824" s="8" t="str">
        <f t="shared" si="564"/>
        <v/>
      </c>
    </row>
    <row r="825" spans="1:16">
      <c r="A825" t="s">
        <v>9</v>
      </c>
      <c r="B825" s="20"/>
      <c r="C825" s="47" t="s">
        <v>41</v>
      </c>
      <c r="D825" s="47"/>
      <c r="E825" s="2">
        <v>0.5</v>
      </c>
      <c r="F825" s="2"/>
      <c r="G825" s="8">
        <f t="shared" si="560"/>
        <v>0.5</v>
      </c>
      <c r="H825" s="2">
        <v>2</v>
      </c>
      <c r="I825" s="2"/>
      <c r="J825" s="8">
        <f t="shared" si="561"/>
        <v>2</v>
      </c>
      <c r="K825" s="8">
        <f t="shared" si="562"/>
        <v>2.5</v>
      </c>
      <c r="L825" s="2">
        <v>3</v>
      </c>
      <c r="M825" s="2"/>
      <c r="N825" s="8">
        <f t="shared" si="563"/>
        <v>3</v>
      </c>
      <c r="O825" s="8">
        <f t="shared" si="564"/>
        <v>1500</v>
      </c>
      <c r="P825" s="8" t="str">
        <f t="shared" si="564"/>
        <v/>
      </c>
    </row>
    <row r="826" spans="1:16">
      <c r="A826" t="s">
        <v>9</v>
      </c>
      <c r="B826" s="20"/>
      <c r="C826" s="47" t="s">
        <v>42</v>
      </c>
      <c r="D826" s="47"/>
      <c r="E826" s="2"/>
      <c r="F826" s="2"/>
      <c r="G826" s="8">
        <f t="shared" si="560"/>
        <v>0</v>
      </c>
      <c r="H826" s="2"/>
      <c r="I826" s="2"/>
      <c r="J826" s="8">
        <f t="shared" si="561"/>
        <v>0</v>
      </c>
      <c r="K826" s="8">
        <f t="shared" si="562"/>
        <v>0</v>
      </c>
      <c r="L826" s="2"/>
      <c r="M826" s="2"/>
      <c r="N826" s="8">
        <f t="shared" si="563"/>
        <v>0</v>
      </c>
      <c r="O826" s="8" t="str">
        <f t="shared" si="564"/>
        <v/>
      </c>
      <c r="P826" s="8" t="str">
        <f t="shared" si="564"/>
        <v/>
      </c>
    </row>
    <row r="827" spans="1:16">
      <c r="A827" t="s">
        <v>9</v>
      </c>
      <c r="B827" s="20"/>
      <c r="C827" s="18" t="s">
        <v>43</v>
      </c>
      <c r="D827" s="19"/>
      <c r="E827" s="7">
        <f t="shared" ref="E827:N827" si="565">SUM(E823:E826)</f>
        <v>3</v>
      </c>
      <c r="F827" s="7">
        <f t="shared" si="565"/>
        <v>0</v>
      </c>
      <c r="G827" s="7">
        <f t="shared" si="565"/>
        <v>3</v>
      </c>
      <c r="H827" s="7">
        <f t="shared" si="565"/>
        <v>83</v>
      </c>
      <c r="I827" s="7">
        <f t="shared" si="565"/>
        <v>0</v>
      </c>
      <c r="J827" s="7">
        <f t="shared" si="565"/>
        <v>83</v>
      </c>
      <c r="K827" s="7">
        <f t="shared" si="565"/>
        <v>86</v>
      </c>
      <c r="L827" s="7">
        <f t="shared" si="565"/>
        <v>412</v>
      </c>
      <c r="M827" s="7">
        <f t="shared" si="565"/>
        <v>0</v>
      </c>
      <c r="N827" s="7">
        <f t="shared" si="565"/>
        <v>412</v>
      </c>
      <c r="O827" s="7">
        <f t="shared" si="564"/>
        <v>4963.8599999999997</v>
      </c>
      <c r="P827" s="7" t="str">
        <f t="shared" si="564"/>
        <v/>
      </c>
    </row>
    <row r="828" spans="1:16" ht="14.25" customHeight="1">
      <c r="A828" t="s">
        <v>9</v>
      </c>
      <c r="B828" s="20" t="s">
        <v>44</v>
      </c>
      <c r="C828" s="47" t="s">
        <v>45</v>
      </c>
      <c r="D828" s="47"/>
      <c r="E828" s="2">
        <v>0.4</v>
      </c>
      <c r="F828" s="2"/>
      <c r="G828" s="8">
        <f t="shared" ref="G828:G837" si="566">E828+F828</f>
        <v>0.4</v>
      </c>
      <c r="H828" s="2">
        <v>9</v>
      </c>
      <c r="I828" s="2"/>
      <c r="J828" s="8">
        <f t="shared" ref="J828:J837" si="567">H828+I828</f>
        <v>9</v>
      </c>
      <c r="K828" s="8">
        <f t="shared" ref="K828:K837" si="568">J828+G828</f>
        <v>9.4</v>
      </c>
      <c r="L828" s="2">
        <v>72</v>
      </c>
      <c r="M828" s="2"/>
      <c r="N828" s="8">
        <f t="shared" ref="N828:N837" si="569">L828+M828</f>
        <v>72</v>
      </c>
      <c r="O828" s="8">
        <f t="shared" si="564"/>
        <v>8000</v>
      </c>
      <c r="P828" s="8" t="str">
        <f t="shared" si="564"/>
        <v/>
      </c>
    </row>
    <row r="829" spans="1:16">
      <c r="A829" t="s">
        <v>9</v>
      </c>
      <c r="B829" s="20"/>
      <c r="C829" s="47" t="s">
        <v>46</v>
      </c>
      <c r="D829" s="47"/>
      <c r="E829" s="2">
        <v>0.2</v>
      </c>
      <c r="F829" s="2"/>
      <c r="G829" s="8">
        <f t="shared" si="566"/>
        <v>0.2</v>
      </c>
      <c r="H829" s="2">
        <v>4.2</v>
      </c>
      <c r="I829" s="2"/>
      <c r="J829" s="8">
        <f t="shared" si="567"/>
        <v>4.2</v>
      </c>
      <c r="K829" s="8">
        <f t="shared" si="568"/>
        <v>4.4000000000000004</v>
      </c>
      <c r="L829" s="2">
        <v>30</v>
      </c>
      <c r="M829" s="2"/>
      <c r="N829" s="8">
        <f t="shared" si="569"/>
        <v>30</v>
      </c>
      <c r="O829" s="8">
        <f t="shared" si="564"/>
        <v>7142.86</v>
      </c>
      <c r="P829" s="8" t="str">
        <f t="shared" si="564"/>
        <v/>
      </c>
    </row>
    <row r="830" spans="1:16">
      <c r="A830" t="s">
        <v>9</v>
      </c>
      <c r="B830" s="20"/>
      <c r="C830" s="47" t="s">
        <v>47</v>
      </c>
      <c r="D830" s="47"/>
      <c r="E830" s="2">
        <v>2</v>
      </c>
      <c r="F830" s="2"/>
      <c r="G830" s="8">
        <f t="shared" si="566"/>
        <v>2</v>
      </c>
      <c r="H830" s="2">
        <v>19</v>
      </c>
      <c r="I830" s="2"/>
      <c r="J830" s="8">
        <f t="shared" si="567"/>
        <v>19</v>
      </c>
      <c r="K830" s="8">
        <f t="shared" si="568"/>
        <v>21</v>
      </c>
      <c r="L830" s="2">
        <v>570</v>
      </c>
      <c r="M830" s="2"/>
      <c r="N830" s="8">
        <f t="shared" si="569"/>
        <v>570</v>
      </c>
      <c r="O830" s="8">
        <f t="shared" si="564"/>
        <v>30000</v>
      </c>
      <c r="P830" s="8" t="str">
        <f t="shared" si="564"/>
        <v/>
      </c>
    </row>
    <row r="831" spans="1:16">
      <c r="A831" t="s">
        <v>9</v>
      </c>
      <c r="B831" s="20"/>
      <c r="C831" s="47" t="s">
        <v>48</v>
      </c>
      <c r="D831" s="47"/>
      <c r="E831" s="2">
        <v>14</v>
      </c>
      <c r="F831" s="2"/>
      <c r="G831" s="8">
        <f t="shared" si="566"/>
        <v>14</v>
      </c>
      <c r="H831" s="2">
        <v>104</v>
      </c>
      <c r="I831" s="2"/>
      <c r="J831" s="8">
        <f t="shared" si="567"/>
        <v>104</v>
      </c>
      <c r="K831" s="8">
        <f t="shared" si="568"/>
        <v>118</v>
      </c>
      <c r="L831" s="2">
        <v>2000</v>
      </c>
      <c r="M831" s="2"/>
      <c r="N831" s="8">
        <f t="shared" si="569"/>
        <v>2000</v>
      </c>
      <c r="O831" s="8">
        <f t="shared" si="564"/>
        <v>19230.77</v>
      </c>
      <c r="P831" s="8" t="str">
        <f t="shared" si="564"/>
        <v/>
      </c>
    </row>
    <row r="832" spans="1:16">
      <c r="A832" t="s">
        <v>9</v>
      </c>
      <c r="B832" s="20"/>
      <c r="C832" s="47" t="s">
        <v>49</v>
      </c>
      <c r="D832" s="47"/>
      <c r="E832" s="2"/>
      <c r="F832" s="2"/>
      <c r="G832" s="8">
        <f t="shared" si="566"/>
        <v>0</v>
      </c>
      <c r="H832" s="2">
        <v>1</v>
      </c>
      <c r="I832" s="2"/>
      <c r="J832" s="8">
        <f t="shared" si="567"/>
        <v>1</v>
      </c>
      <c r="K832" s="8">
        <f t="shared" si="568"/>
        <v>1</v>
      </c>
      <c r="L832" s="2">
        <v>6</v>
      </c>
      <c r="M832" s="2"/>
      <c r="N832" s="8">
        <f t="shared" si="569"/>
        <v>6</v>
      </c>
      <c r="O832" s="8">
        <f t="shared" si="564"/>
        <v>6000</v>
      </c>
      <c r="P832" s="8" t="str">
        <f t="shared" si="564"/>
        <v/>
      </c>
    </row>
    <row r="833" spans="1:16">
      <c r="A833" t="s">
        <v>9</v>
      </c>
      <c r="B833" s="20"/>
      <c r="C833" s="47" t="s">
        <v>50</v>
      </c>
      <c r="D833" s="47"/>
      <c r="E833" s="2"/>
      <c r="F833" s="2"/>
      <c r="G833" s="8">
        <f t="shared" si="566"/>
        <v>0</v>
      </c>
      <c r="H833" s="2"/>
      <c r="I833" s="2"/>
      <c r="J833" s="8">
        <f t="shared" si="567"/>
        <v>0</v>
      </c>
      <c r="K833" s="8">
        <f t="shared" si="568"/>
        <v>0</v>
      </c>
      <c r="L833" s="2"/>
      <c r="M833" s="2"/>
      <c r="N833" s="8">
        <f t="shared" si="569"/>
        <v>0</v>
      </c>
      <c r="O833" s="8" t="str">
        <f t="shared" si="564"/>
        <v/>
      </c>
      <c r="P833" s="8" t="str">
        <f t="shared" si="564"/>
        <v/>
      </c>
    </row>
    <row r="834" spans="1:16">
      <c r="A834" t="s">
        <v>9</v>
      </c>
      <c r="B834" s="20"/>
      <c r="C834" s="47" t="s">
        <v>51</v>
      </c>
      <c r="D834" s="47"/>
      <c r="E834" s="2">
        <v>2</v>
      </c>
      <c r="F834" s="2"/>
      <c r="G834" s="8">
        <f t="shared" si="566"/>
        <v>2</v>
      </c>
      <c r="H834" s="2">
        <v>61.6</v>
      </c>
      <c r="I834" s="2"/>
      <c r="J834" s="8">
        <f t="shared" si="567"/>
        <v>61.6</v>
      </c>
      <c r="K834" s="8">
        <f t="shared" si="568"/>
        <v>63.6</v>
      </c>
      <c r="L834" s="2">
        <v>670</v>
      </c>
      <c r="M834" s="2"/>
      <c r="N834" s="8">
        <f t="shared" si="569"/>
        <v>670</v>
      </c>
      <c r="O834" s="8">
        <f t="shared" si="564"/>
        <v>10876.62</v>
      </c>
      <c r="P834" s="8" t="str">
        <f t="shared" si="564"/>
        <v/>
      </c>
    </row>
    <row r="835" spans="1:16">
      <c r="A835" t="s">
        <v>9</v>
      </c>
      <c r="B835" s="20"/>
      <c r="C835" s="47" t="s">
        <v>52</v>
      </c>
      <c r="D835" s="47"/>
      <c r="E835" s="2"/>
      <c r="F835" s="2"/>
      <c r="G835" s="8">
        <f t="shared" si="566"/>
        <v>0</v>
      </c>
      <c r="H835" s="2"/>
      <c r="I835" s="2"/>
      <c r="J835" s="8">
        <f t="shared" si="567"/>
        <v>0</v>
      </c>
      <c r="K835" s="8">
        <f t="shared" si="568"/>
        <v>0</v>
      </c>
      <c r="L835" s="2"/>
      <c r="M835" s="2"/>
      <c r="N835" s="8">
        <f t="shared" si="569"/>
        <v>0</v>
      </c>
      <c r="O835" s="8" t="str">
        <f t="shared" si="564"/>
        <v/>
      </c>
      <c r="P835" s="8" t="str">
        <f t="shared" si="564"/>
        <v/>
      </c>
    </row>
    <row r="836" spans="1:16">
      <c r="A836" t="s">
        <v>9</v>
      </c>
      <c r="B836" s="20"/>
      <c r="C836" s="47" t="s">
        <v>53</v>
      </c>
      <c r="D836" s="47"/>
      <c r="E836" s="2"/>
      <c r="F836" s="2"/>
      <c r="G836" s="8">
        <f t="shared" si="566"/>
        <v>0</v>
      </c>
      <c r="H836" s="2"/>
      <c r="I836" s="2"/>
      <c r="J836" s="8">
        <f t="shared" si="567"/>
        <v>0</v>
      </c>
      <c r="K836" s="8">
        <f t="shared" si="568"/>
        <v>0</v>
      </c>
      <c r="L836" s="2"/>
      <c r="M836" s="2"/>
      <c r="N836" s="8">
        <f t="shared" si="569"/>
        <v>0</v>
      </c>
      <c r="O836" s="8" t="str">
        <f t="shared" si="564"/>
        <v/>
      </c>
      <c r="P836" s="8" t="str">
        <f t="shared" si="564"/>
        <v/>
      </c>
    </row>
    <row r="837" spans="1:16">
      <c r="A837" t="s">
        <v>9</v>
      </c>
      <c r="B837" s="20"/>
      <c r="C837" s="47" t="s">
        <v>54</v>
      </c>
      <c r="D837" s="47"/>
      <c r="E837" s="2"/>
      <c r="F837" s="2"/>
      <c r="G837" s="8">
        <f t="shared" si="566"/>
        <v>0</v>
      </c>
      <c r="H837" s="2"/>
      <c r="I837" s="2"/>
      <c r="J837" s="8">
        <f t="shared" si="567"/>
        <v>0</v>
      </c>
      <c r="K837" s="8">
        <f t="shared" si="568"/>
        <v>0</v>
      </c>
      <c r="L837" s="2"/>
      <c r="M837" s="2"/>
      <c r="N837" s="8">
        <f t="shared" si="569"/>
        <v>0</v>
      </c>
      <c r="O837" s="8" t="str">
        <f t="shared" si="564"/>
        <v/>
      </c>
      <c r="P837" s="8" t="str">
        <f t="shared" si="564"/>
        <v/>
      </c>
    </row>
    <row r="838" spans="1:16">
      <c r="A838" t="s">
        <v>9</v>
      </c>
      <c r="B838" s="20"/>
      <c r="C838" s="18" t="s">
        <v>55</v>
      </c>
      <c r="D838" s="19"/>
      <c r="E838" s="7">
        <f t="shared" ref="E838:N838" si="570">SUM(E828:E837)</f>
        <v>18.600000000000001</v>
      </c>
      <c r="F838" s="7">
        <f t="shared" si="570"/>
        <v>0</v>
      </c>
      <c r="G838" s="7">
        <f t="shared" si="570"/>
        <v>18.600000000000001</v>
      </c>
      <c r="H838" s="7">
        <f t="shared" si="570"/>
        <v>198.79999999999998</v>
      </c>
      <c r="I838" s="7">
        <f t="shared" si="570"/>
        <v>0</v>
      </c>
      <c r="J838" s="7">
        <f t="shared" si="570"/>
        <v>198.79999999999998</v>
      </c>
      <c r="K838" s="7">
        <f t="shared" si="570"/>
        <v>217.4</v>
      </c>
      <c r="L838" s="7">
        <f t="shared" si="570"/>
        <v>3348</v>
      </c>
      <c r="M838" s="7">
        <f t="shared" si="570"/>
        <v>0</v>
      </c>
      <c r="N838" s="7">
        <f t="shared" si="570"/>
        <v>3348</v>
      </c>
      <c r="O838" s="7">
        <f t="shared" si="564"/>
        <v>16841.05</v>
      </c>
      <c r="P838" s="7" t="str">
        <f t="shared" si="564"/>
        <v/>
      </c>
    </row>
    <row r="839" spans="1:16" ht="14.25" customHeight="1">
      <c r="A839" t="s">
        <v>9</v>
      </c>
      <c r="B839" s="20" t="s">
        <v>56</v>
      </c>
      <c r="C839" s="47" t="s">
        <v>57</v>
      </c>
      <c r="D839" s="47"/>
      <c r="E839" s="2"/>
      <c r="F839" s="2"/>
      <c r="G839" s="8">
        <f t="shared" ref="G839:G843" si="571">E839+F839</f>
        <v>0</v>
      </c>
      <c r="H839" s="2">
        <v>495</v>
      </c>
      <c r="I839" s="2"/>
      <c r="J839" s="8">
        <f t="shared" ref="J839:J843" si="572">H839+I839</f>
        <v>495</v>
      </c>
      <c r="K839" s="8">
        <f t="shared" ref="K839:K843" si="573">J839+G839</f>
        <v>495</v>
      </c>
      <c r="L839" s="2">
        <v>10000</v>
      </c>
      <c r="M839" s="2"/>
      <c r="N839" s="8">
        <f t="shared" ref="N839:N843" si="574">L839+M839</f>
        <v>10000</v>
      </c>
      <c r="O839" s="8">
        <f t="shared" ref="O839:P910" si="575">IF(H839&gt;0,ROUND(L839/H839*1000,2),"")</f>
        <v>20202.02</v>
      </c>
      <c r="P839" s="8" t="str">
        <f t="shared" si="575"/>
        <v/>
      </c>
    </row>
    <row r="840" spans="1:16">
      <c r="A840" t="s">
        <v>9</v>
      </c>
      <c r="B840" s="20"/>
      <c r="C840" s="47" t="s">
        <v>58</v>
      </c>
      <c r="D840" s="47"/>
      <c r="E840" s="2"/>
      <c r="F840" s="2"/>
      <c r="G840" s="8">
        <f t="shared" si="571"/>
        <v>0</v>
      </c>
      <c r="H840" s="2"/>
      <c r="I840" s="2"/>
      <c r="J840" s="8">
        <f t="shared" si="572"/>
        <v>0</v>
      </c>
      <c r="K840" s="8">
        <f t="shared" si="573"/>
        <v>0</v>
      </c>
      <c r="L840" s="2"/>
      <c r="M840" s="2"/>
      <c r="N840" s="8">
        <f t="shared" si="574"/>
        <v>0</v>
      </c>
      <c r="O840" s="8" t="str">
        <f t="shared" si="575"/>
        <v/>
      </c>
      <c r="P840" s="8" t="str">
        <f t="shared" si="575"/>
        <v/>
      </c>
    </row>
    <row r="841" spans="1:16">
      <c r="A841" t="s">
        <v>9</v>
      </c>
      <c r="B841" s="20"/>
      <c r="C841" s="47" t="s">
        <v>59</v>
      </c>
      <c r="D841" s="47"/>
      <c r="E841" s="2"/>
      <c r="F841" s="2"/>
      <c r="G841" s="8">
        <f t="shared" si="571"/>
        <v>0</v>
      </c>
      <c r="H841" s="2"/>
      <c r="I841" s="2"/>
      <c r="J841" s="8">
        <f t="shared" si="572"/>
        <v>0</v>
      </c>
      <c r="K841" s="8">
        <f t="shared" si="573"/>
        <v>0</v>
      </c>
      <c r="L841" s="2"/>
      <c r="M841" s="2"/>
      <c r="N841" s="8">
        <f t="shared" si="574"/>
        <v>0</v>
      </c>
      <c r="O841" s="8" t="str">
        <f t="shared" si="575"/>
        <v/>
      </c>
      <c r="P841" s="8" t="str">
        <f t="shared" si="575"/>
        <v/>
      </c>
    </row>
    <row r="842" spans="1:16">
      <c r="A842" t="s">
        <v>9</v>
      </c>
      <c r="B842" s="20"/>
      <c r="C842" s="47" t="s">
        <v>60</v>
      </c>
      <c r="D842" s="47"/>
      <c r="E842" s="2"/>
      <c r="F842" s="2"/>
      <c r="G842" s="8">
        <f t="shared" si="571"/>
        <v>0</v>
      </c>
      <c r="H842" s="2"/>
      <c r="I842" s="2"/>
      <c r="J842" s="8">
        <f t="shared" si="572"/>
        <v>0</v>
      </c>
      <c r="K842" s="8">
        <f t="shared" si="573"/>
        <v>0</v>
      </c>
      <c r="L842" s="2"/>
      <c r="M842" s="2"/>
      <c r="N842" s="8">
        <f t="shared" si="574"/>
        <v>0</v>
      </c>
      <c r="O842" s="8" t="str">
        <f t="shared" si="575"/>
        <v/>
      </c>
      <c r="P842" s="8" t="str">
        <f t="shared" si="575"/>
        <v/>
      </c>
    </row>
    <row r="843" spans="1:16">
      <c r="A843" t="s">
        <v>9</v>
      </c>
      <c r="B843" s="20"/>
      <c r="C843" s="47" t="s">
        <v>61</v>
      </c>
      <c r="D843" s="47"/>
      <c r="E843" s="2"/>
      <c r="F843" s="2"/>
      <c r="G843" s="8">
        <f t="shared" si="571"/>
        <v>0</v>
      </c>
      <c r="H843" s="2"/>
      <c r="I843" s="2"/>
      <c r="J843" s="8">
        <f t="shared" si="572"/>
        <v>0</v>
      </c>
      <c r="K843" s="8">
        <f t="shared" si="573"/>
        <v>0</v>
      </c>
      <c r="L843" s="2"/>
      <c r="M843" s="2"/>
      <c r="N843" s="8">
        <f t="shared" si="574"/>
        <v>0</v>
      </c>
      <c r="O843" s="8" t="str">
        <f t="shared" si="575"/>
        <v/>
      </c>
      <c r="P843" s="8" t="str">
        <f t="shared" si="575"/>
        <v/>
      </c>
    </row>
    <row r="844" spans="1:16">
      <c r="A844" t="s">
        <v>9</v>
      </c>
      <c r="B844" s="20"/>
      <c r="C844" s="18" t="s">
        <v>62</v>
      </c>
      <c r="D844" s="19"/>
      <c r="E844" s="7">
        <f t="shared" ref="E844:N844" si="576">SUM(E839:E843)</f>
        <v>0</v>
      </c>
      <c r="F844" s="7">
        <f t="shared" si="576"/>
        <v>0</v>
      </c>
      <c r="G844" s="7">
        <f t="shared" si="576"/>
        <v>0</v>
      </c>
      <c r="H844" s="7">
        <f t="shared" si="576"/>
        <v>495</v>
      </c>
      <c r="I844" s="7">
        <f t="shared" si="576"/>
        <v>0</v>
      </c>
      <c r="J844" s="7">
        <f t="shared" si="576"/>
        <v>495</v>
      </c>
      <c r="K844" s="7">
        <f t="shared" si="576"/>
        <v>495</v>
      </c>
      <c r="L844" s="7">
        <f t="shared" si="576"/>
        <v>10000</v>
      </c>
      <c r="M844" s="7">
        <f t="shared" si="576"/>
        <v>0</v>
      </c>
      <c r="N844" s="7">
        <f t="shared" si="576"/>
        <v>10000</v>
      </c>
      <c r="O844" s="7">
        <f t="shared" si="575"/>
        <v>20202.02</v>
      </c>
      <c r="P844" s="7" t="str">
        <f t="shared" si="575"/>
        <v/>
      </c>
    </row>
    <row r="845" spans="1:16" ht="14.25" customHeight="1">
      <c r="A845" t="s">
        <v>9</v>
      </c>
      <c r="B845" s="20" t="s">
        <v>63</v>
      </c>
      <c r="C845" s="47" t="s">
        <v>64</v>
      </c>
      <c r="D845" s="47"/>
      <c r="E845" s="2">
        <v>0.5</v>
      </c>
      <c r="F845" s="2"/>
      <c r="G845" s="8">
        <f t="shared" ref="G845:G851" si="577">E845+F845</f>
        <v>0.5</v>
      </c>
      <c r="H845" s="2"/>
      <c r="I845" s="2"/>
      <c r="J845" s="8">
        <f t="shared" ref="J845:J851" si="578">H845+I845</f>
        <v>0</v>
      </c>
      <c r="K845" s="8">
        <f t="shared" ref="K845:K851" si="579">J845+G845</f>
        <v>0.5</v>
      </c>
      <c r="L845" s="2"/>
      <c r="M845" s="2"/>
      <c r="N845" s="8">
        <f t="shared" ref="N845:N851" si="580">L845+M845</f>
        <v>0</v>
      </c>
      <c r="O845" s="8" t="str">
        <f t="shared" si="575"/>
        <v/>
      </c>
      <c r="P845" s="8" t="str">
        <f t="shared" si="575"/>
        <v/>
      </c>
    </row>
    <row r="846" spans="1:16">
      <c r="A846" t="s">
        <v>9</v>
      </c>
      <c r="B846" s="20"/>
      <c r="C846" s="47" t="s">
        <v>65</v>
      </c>
      <c r="D846" s="47"/>
      <c r="E846" s="2">
        <v>7</v>
      </c>
      <c r="F846" s="2">
        <v>28</v>
      </c>
      <c r="G846" s="8">
        <f t="shared" si="577"/>
        <v>35</v>
      </c>
      <c r="H846" s="2">
        <v>257</v>
      </c>
      <c r="I846" s="2">
        <v>94</v>
      </c>
      <c r="J846" s="8">
        <f t="shared" si="578"/>
        <v>351</v>
      </c>
      <c r="K846" s="8">
        <f t="shared" si="579"/>
        <v>386</v>
      </c>
      <c r="L846" s="2">
        <v>400</v>
      </c>
      <c r="M846" s="2">
        <v>50</v>
      </c>
      <c r="N846" s="8">
        <f t="shared" si="580"/>
        <v>450</v>
      </c>
      <c r="O846" s="8">
        <f t="shared" si="575"/>
        <v>1556.42</v>
      </c>
      <c r="P846" s="8">
        <f t="shared" si="575"/>
        <v>531.91</v>
      </c>
    </row>
    <row r="847" spans="1:16">
      <c r="A847" t="s">
        <v>9</v>
      </c>
      <c r="B847" s="20"/>
      <c r="C847" s="47" t="s">
        <v>66</v>
      </c>
      <c r="D847" s="47"/>
      <c r="E847" s="2">
        <v>60.5</v>
      </c>
      <c r="F847" s="2"/>
      <c r="G847" s="8">
        <f t="shared" si="577"/>
        <v>60.5</v>
      </c>
      <c r="H847" s="2">
        <v>346.2</v>
      </c>
      <c r="I847" s="2"/>
      <c r="J847" s="8">
        <f t="shared" si="578"/>
        <v>346.2</v>
      </c>
      <c r="K847" s="8">
        <f t="shared" si="579"/>
        <v>406.7</v>
      </c>
      <c r="L847" s="2">
        <v>1200</v>
      </c>
      <c r="M847" s="2"/>
      <c r="N847" s="8">
        <f t="shared" si="580"/>
        <v>1200</v>
      </c>
      <c r="O847" s="8">
        <f t="shared" si="575"/>
        <v>3466.2</v>
      </c>
      <c r="P847" s="8" t="str">
        <f t="shared" si="575"/>
        <v/>
      </c>
    </row>
    <row r="848" spans="1:16">
      <c r="A848" t="s">
        <v>9</v>
      </c>
      <c r="B848" s="20"/>
      <c r="C848" s="47" t="s">
        <v>67</v>
      </c>
      <c r="D848" s="47"/>
      <c r="E848" s="2"/>
      <c r="F848" s="2"/>
      <c r="G848" s="8">
        <f t="shared" si="577"/>
        <v>0</v>
      </c>
      <c r="H848" s="2">
        <v>0.5</v>
      </c>
      <c r="I848" s="2"/>
      <c r="J848" s="8">
        <f t="shared" si="578"/>
        <v>0.5</v>
      </c>
      <c r="K848" s="8">
        <f t="shared" si="579"/>
        <v>0.5</v>
      </c>
      <c r="L848" s="2">
        <v>0.36</v>
      </c>
      <c r="M848" s="2"/>
      <c r="N848" s="8">
        <f t="shared" si="580"/>
        <v>0.36</v>
      </c>
      <c r="O848" s="8">
        <f t="shared" si="575"/>
        <v>720</v>
      </c>
      <c r="P848" s="8" t="str">
        <f t="shared" si="575"/>
        <v/>
      </c>
    </row>
    <row r="849" spans="1:16">
      <c r="A849" t="s">
        <v>9</v>
      </c>
      <c r="B849" s="20"/>
      <c r="C849" s="47" t="s">
        <v>68</v>
      </c>
      <c r="D849" s="47"/>
      <c r="E849" s="2"/>
      <c r="F849" s="2"/>
      <c r="G849" s="8">
        <f t="shared" si="577"/>
        <v>0</v>
      </c>
      <c r="H849" s="2"/>
      <c r="I849" s="2"/>
      <c r="J849" s="8">
        <f t="shared" si="578"/>
        <v>0</v>
      </c>
      <c r="K849" s="8">
        <f t="shared" si="579"/>
        <v>0</v>
      </c>
      <c r="L849" s="2"/>
      <c r="M849" s="2"/>
      <c r="N849" s="8">
        <f t="shared" si="580"/>
        <v>0</v>
      </c>
      <c r="O849" s="8" t="str">
        <f t="shared" si="575"/>
        <v/>
      </c>
      <c r="P849" s="8" t="str">
        <f t="shared" si="575"/>
        <v/>
      </c>
    </row>
    <row r="850" spans="1:16">
      <c r="A850" t="s">
        <v>9</v>
      </c>
      <c r="B850" s="20"/>
      <c r="C850" s="47" t="s">
        <v>69</v>
      </c>
      <c r="D850" s="47"/>
      <c r="E850" s="2"/>
      <c r="F850" s="2"/>
      <c r="G850" s="8">
        <f t="shared" si="577"/>
        <v>0</v>
      </c>
      <c r="H850" s="2"/>
      <c r="I850" s="2"/>
      <c r="J850" s="8">
        <f t="shared" si="578"/>
        <v>0</v>
      </c>
      <c r="K850" s="8">
        <f t="shared" si="579"/>
        <v>0</v>
      </c>
      <c r="L850" s="2"/>
      <c r="M850" s="2"/>
      <c r="N850" s="8">
        <f t="shared" si="580"/>
        <v>0</v>
      </c>
      <c r="O850" s="8" t="str">
        <f t="shared" si="575"/>
        <v/>
      </c>
      <c r="P850" s="8" t="str">
        <f t="shared" si="575"/>
        <v/>
      </c>
    </row>
    <row r="851" spans="1:16">
      <c r="A851" t="s">
        <v>9</v>
      </c>
      <c r="B851" s="20"/>
      <c r="C851" s="47" t="s">
        <v>70</v>
      </c>
      <c r="D851" s="47"/>
      <c r="E851" s="2"/>
      <c r="F851" s="2"/>
      <c r="G851" s="8">
        <f t="shared" si="577"/>
        <v>0</v>
      </c>
      <c r="H851" s="2"/>
      <c r="I851" s="2"/>
      <c r="J851" s="8">
        <f t="shared" si="578"/>
        <v>0</v>
      </c>
      <c r="K851" s="8">
        <f t="shared" si="579"/>
        <v>0</v>
      </c>
      <c r="L851" s="2"/>
      <c r="M851" s="2"/>
      <c r="N851" s="8">
        <f t="shared" si="580"/>
        <v>0</v>
      </c>
      <c r="O851" s="8" t="str">
        <f t="shared" si="575"/>
        <v/>
      </c>
      <c r="P851" s="8" t="str">
        <f t="shared" si="575"/>
        <v/>
      </c>
    </row>
    <row r="852" spans="1:16">
      <c r="A852" t="s">
        <v>9</v>
      </c>
      <c r="B852" s="20"/>
      <c r="C852" s="18" t="s">
        <v>71</v>
      </c>
      <c r="D852" s="19"/>
      <c r="E852" s="7">
        <f t="shared" ref="E852:M852" si="581">SUM(E845:E851)</f>
        <v>68</v>
      </c>
      <c r="F852" s="7">
        <f t="shared" si="581"/>
        <v>28</v>
      </c>
      <c r="G852" s="7">
        <f t="shared" si="581"/>
        <v>96</v>
      </c>
      <c r="H852" s="7">
        <f t="shared" si="581"/>
        <v>603.70000000000005</v>
      </c>
      <c r="I852" s="7">
        <f t="shared" si="581"/>
        <v>94</v>
      </c>
      <c r="J852" s="7">
        <f t="shared" si="581"/>
        <v>697.7</v>
      </c>
      <c r="K852" s="7">
        <f t="shared" si="581"/>
        <v>793.7</v>
      </c>
      <c r="L852" s="7">
        <f t="shared" si="581"/>
        <v>1600.36</v>
      </c>
      <c r="M852" s="7">
        <f t="shared" si="581"/>
        <v>50</v>
      </c>
      <c r="N852" s="7">
        <f>SUM(N845:N851)</f>
        <v>1650.36</v>
      </c>
      <c r="O852" s="7">
        <f t="shared" si="575"/>
        <v>2650.92</v>
      </c>
      <c r="P852" s="7">
        <f t="shared" si="575"/>
        <v>531.91</v>
      </c>
    </row>
    <row r="853" spans="1:16" ht="14.25" customHeight="1">
      <c r="A853" t="s">
        <v>9</v>
      </c>
      <c r="B853" s="20" t="s">
        <v>72</v>
      </c>
      <c r="C853" s="47" t="s">
        <v>73</v>
      </c>
      <c r="D853" s="47"/>
      <c r="E853" s="2"/>
      <c r="F853" s="2"/>
      <c r="G853" s="8">
        <f t="shared" ref="G853:G859" si="582">E853+F853</f>
        <v>0</v>
      </c>
      <c r="H853" s="2"/>
      <c r="I853" s="2"/>
      <c r="J853" s="8">
        <f t="shared" ref="J853:J859" si="583">H853+I853</f>
        <v>0</v>
      </c>
      <c r="K853" s="8">
        <f t="shared" ref="K853:K859" si="584">J853+G853</f>
        <v>0</v>
      </c>
      <c r="L853" s="2"/>
      <c r="M853" s="2"/>
      <c r="N853" s="8">
        <f t="shared" ref="N853:N859" si="585">L853+M853</f>
        <v>0</v>
      </c>
      <c r="O853" s="8" t="str">
        <f t="shared" si="575"/>
        <v/>
      </c>
      <c r="P853" s="8" t="str">
        <f t="shared" si="575"/>
        <v/>
      </c>
    </row>
    <row r="854" spans="1:16">
      <c r="A854" t="s">
        <v>9</v>
      </c>
      <c r="B854" s="20"/>
      <c r="C854" s="47" t="s">
        <v>74</v>
      </c>
      <c r="D854" s="47"/>
      <c r="E854" s="2">
        <v>0.5</v>
      </c>
      <c r="F854" s="2"/>
      <c r="G854" s="8">
        <f t="shared" si="582"/>
        <v>0.5</v>
      </c>
      <c r="H854" s="2"/>
      <c r="I854" s="2"/>
      <c r="J854" s="8">
        <f t="shared" si="583"/>
        <v>0</v>
      </c>
      <c r="K854" s="8">
        <f t="shared" si="584"/>
        <v>0.5</v>
      </c>
      <c r="L854" s="2"/>
      <c r="M854" s="2"/>
      <c r="N854" s="8">
        <f t="shared" si="585"/>
        <v>0</v>
      </c>
      <c r="O854" s="8" t="str">
        <f t="shared" si="575"/>
        <v/>
      </c>
      <c r="P854" s="8" t="str">
        <f t="shared" si="575"/>
        <v/>
      </c>
    </row>
    <row r="855" spans="1:16">
      <c r="A855" t="s">
        <v>9</v>
      </c>
      <c r="B855" s="20"/>
      <c r="C855" s="47" t="s">
        <v>75</v>
      </c>
      <c r="D855" s="47"/>
      <c r="E855" s="2"/>
      <c r="F855" s="2"/>
      <c r="G855" s="8">
        <f t="shared" si="582"/>
        <v>0</v>
      </c>
      <c r="H855" s="2"/>
      <c r="I855" s="2"/>
      <c r="J855" s="8">
        <f t="shared" si="583"/>
        <v>0</v>
      </c>
      <c r="K855" s="8">
        <f t="shared" si="584"/>
        <v>0</v>
      </c>
      <c r="L855" s="2"/>
      <c r="M855" s="2"/>
      <c r="N855" s="8">
        <f t="shared" si="585"/>
        <v>0</v>
      </c>
      <c r="O855" s="8" t="str">
        <f t="shared" si="575"/>
        <v/>
      </c>
      <c r="P855" s="8" t="str">
        <f t="shared" si="575"/>
        <v/>
      </c>
    </row>
    <row r="856" spans="1:16">
      <c r="A856" t="s">
        <v>9</v>
      </c>
      <c r="B856" s="20"/>
      <c r="C856" s="47" t="s">
        <v>76</v>
      </c>
      <c r="D856" s="47"/>
      <c r="E856" s="2"/>
      <c r="F856" s="2"/>
      <c r="G856" s="8">
        <f t="shared" si="582"/>
        <v>0</v>
      </c>
      <c r="H856" s="2"/>
      <c r="I856" s="2"/>
      <c r="J856" s="8">
        <f t="shared" si="583"/>
        <v>0</v>
      </c>
      <c r="K856" s="8">
        <f t="shared" si="584"/>
        <v>0</v>
      </c>
      <c r="L856" s="2"/>
      <c r="M856" s="2"/>
      <c r="N856" s="8">
        <f t="shared" si="585"/>
        <v>0</v>
      </c>
      <c r="O856" s="8" t="str">
        <f t="shared" si="575"/>
        <v/>
      </c>
      <c r="P856" s="8" t="str">
        <f t="shared" si="575"/>
        <v/>
      </c>
    </row>
    <row r="857" spans="1:16">
      <c r="A857" t="s">
        <v>9</v>
      </c>
      <c r="B857" s="20"/>
      <c r="C857" s="47" t="s">
        <v>77</v>
      </c>
      <c r="D857" s="47"/>
      <c r="E857" s="2"/>
      <c r="F857" s="2"/>
      <c r="G857" s="8">
        <f t="shared" si="582"/>
        <v>0</v>
      </c>
      <c r="H857" s="2"/>
      <c r="I857" s="2"/>
      <c r="J857" s="8">
        <f t="shared" si="583"/>
        <v>0</v>
      </c>
      <c r="K857" s="8">
        <f t="shared" si="584"/>
        <v>0</v>
      </c>
      <c r="L857" s="2"/>
      <c r="M857" s="2"/>
      <c r="N857" s="8">
        <f t="shared" si="585"/>
        <v>0</v>
      </c>
      <c r="O857" s="8" t="str">
        <f t="shared" si="575"/>
        <v/>
      </c>
      <c r="P857" s="8" t="str">
        <f t="shared" si="575"/>
        <v/>
      </c>
    </row>
    <row r="858" spans="1:16">
      <c r="A858" t="s">
        <v>9</v>
      </c>
      <c r="B858" s="20"/>
      <c r="C858" s="47" t="s">
        <v>78</v>
      </c>
      <c r="D858" s="47"/>
      <c r="E858" s="2"/>
      <c r="F858" s="2"/>
      <c r="G858" s="8">
        <f t="shared" si="582"/>
        <v>0</v>
      </c>
      <c r="H858" s="2"/>
      <c r="I858" s="2"/>
      <c r="J858" s="8">
        <f t="shared" si="583"/>
        <v>0</v>
      </c>
      <c r="K858" s="8">
        <f t="shared" si="584"/>
        <v>0</v>
      </c>
      <c r="L858" s="2"/>
      <c r="M858" s="2"/>
      <c r="N858" s="8">
        <f t="shared" si="585"/>
        <v>0</v>
      </c>
      <c r="O858" s="8" t="str">
        <f t="shared" si="575"/>
        <v/>
      </c>
      <c r="P858" s="8" t="str">
        <f t="shared" si="575"/>
        <v/>
      </c>
    </row>
    <row r="859" spans="1:16">
      <c r="A859" t="s">
        <v>9</v>
      </c>
      <c r="B859" s="20"/>
      <c r="C859" s="47" t="s">
        <v>79</v>
      </c>
      <c r="D859" s="47"/>
      <c r="E859" s="2"/>
      <c r="F859" s="2"/>
      <c r="G859" s="8">
        <f t="shared" si="582"/>
        <v>0</v>
      </c>
      <c r="H859" s="2"/>
      <c r="I859" s="2"/>
      <c r="J859" s="8">
        <f t="shared" si="583"/>
        <v>0</v>
      </c>
      <c r="K859" s="8">
        <f t="shared" si="584"/>
        <v>0</v>
      </c>
      <c r="L859" s="2"/>
      <c r="M859" s="2"/>
      <c r="N859" s="8">
        <f t="shared" si="585"/>
        <v>0</v>
      </c>
      <c r="O859" s="8" t="str">
        <f t="shared" si="575"/>
        <v/>
      </c>
      <c r="P859" s="8" t="str">
        <f t="shared" si="575"/>
        <v/>
      </c>
    </row>
    <row r="860" spans="1:16">
      <c r="A860" t="s">
        <v>9</v>
      </c>
      <c r="B860" s="20"/>
      <c r="C860" s="18" t="s">
        <v>80</v>
      </c>
      <c r="D860" s="19"/>
      <c r="E860" s="7">
        <f t="shared" ref="E860:M860" si="586">SUM(E853:E859)</f>
        <v>0.5</v>
      </c>
      <c r="F860" s="7">
        <f t="shared" si="586"/>
        <v>0</v>
      </c>
      <c r="G860" s="7">
        <f t="shared" si="586"/>
        <v>0.5</v>
      </c>
      <c r="H860" s="7">
        <f t="shared" si="586"/>
        <v>0</v>
      </c>
      <c r="I860" s="7">
        <f t="shared" si="586"/>
        <v>0</v>
      </c>
      <c r="J860" s="7">
        <f t="shared" si="586"/>
        <v>0</v>
      </c>
      <c r="K860" s="7">
        <f t="shared" si="586"/>
        <v>0.5</v>
      </c>
      <c r="L860" s="7">
        <f t="shared" si="586"/>
        <v>0</v>
      </c>
      <c r="M860" s="7">
        <f t="shared" si="586"/>
        <v>0</v>
      </c>
      <c r="N860" s="7">
        <f>SUM(N853:N859)</f>
        <v>0</v>
      </c>
      <c r="O860" s="7" t="str">
        <f t="shared" si="575"/>
        <v/>
      </c>
      <c r="P860" s="7" t="str">
        <f t="shared" si="575"/>
        <v/>
      </c>
    </row>
    <row r="861" spans="1:16" ht="14.25" customHeight="1">
      <c r="A861" t="s">
        <v>9</v>
      </c>
      <c r="B861" s="20" t="s">
        <v>81</v>
      </c>
      <c r="C861" s="47" t="s">
        <v>82</v>
      </c>
      <c r="D861" s="47"/>
      <c r="E861" s="2"/>
      <c r="F861" s="2"/>
      <c r="G861" s="8">
        <f t="shared" ref="G861:G868" si="587">E861+F861</f>
        <v>0</v>
      </c>
      <c r="H861" s="2"/>
      <c r="I861" s="2"/>
      <c r="J861" s="8">
        <f t="shared" ref="J861:J868" si="588">H861+I861</f>
        <v>0</v>
      </c>
      <c r="K861" s="8">
        <f t="shared" ref="K861:K868" si="589">J861+G861</f>
        <v>0</v>
      </c>
      <c r="L861" s="2"/>
      <c r="M861" s="2"/>
      <c r="N861" s="8">
        <f t="shared" ref="N861:N868" si="590">L861+M861</f>
        <v>0</v>
      </c>
      <c r="O861" s="8" t="str">
        <f t="shared" si="575"/>
        <v/>
      </c>
      <c r="P861" s="8" t="str">
        <f t="shared" si="575"/>
        <v/>
      </c>
    </row>
    <row r="862" spans="1:16" ht="14.25" customHeight="1">
      <c r="A862" t="s">
        <v>9</v>
      </c>
      <c r="B862" s="20"/>
      <c r="C862" s="42" t="s">
        <v>83</v>
      </c>
      <c r="D862" s="47" t="s">
        <v>84</v>
      </c>
      <c r="E862" s="2"/>
      <c r="F862" s="2"/>
      <c r="G862" s="8">
        <f t="shared" si="587"/>
        <v>0</v>
      </c>
      <c r="H862" s="2"/>
      <c r="I862" s="2"/>
      <c r="J862" s="8">
        <f t="shared" si="588"/>
        <v>0</v>
      </c>
      <c r="K862" s="8">
        <f t="shared" si="589"/>
        <v>0</v>
      </c>
      <c r="L862" s="2"/>
      <c r="M862" s="2"/>
      <c r="N862" s="8">
        <f t="shared" si="590"/>
        <v>0</v>
      </c>
      <c r="O862" s="8" t="str">
        <f t="shared" si="575"/>
        <v/>
      </c>
      <c r="P862" s="8" t="str">
        <f t="shared" si="575"/>
        <v/>
      </c>
    </row>
    <row r="863" spans="1:16">
      <c r="A863" t="s">
        <v>9</v>
      </c>
      <c r="B863" s="20"/>
      <c r="C863" s="42"/>
      <c r="D863" s="47" t="s">
        <v>85</v>
      </c>
      <c r="E863" s="2"/>
      <c r="F863" s="2"/>
      <c r="G863" s="8">
        <f t="shared" si="587"/>
        <v>0</v>
      </c>
      <c r="H863" s="2"/>
      <c r="I863" s="2"/>
      <c r="J863" s="8">
        <f t="shared" si="588"/>
        <v>0</v>
      </c>
      <c r="K863" s="8">
        <f t="shared" si="589"/>
        <v>0</v>
      </c>
      <c r="L863" s="2"/>
      <c r="M863" s="2"/>
      <c r="N863" s="8">
        <f t="shared" si="590"/>
        <v>0</v>
      </c>
      <c r="O863" s="8" t="str">
        <f t="shared" si="575"/>
        <v/>
      </c>
      <c r="P863" s="8" t="str">
        <f t="shared" si="575"/>
        <v/>
      </c>
    </row>
    <row r="864" spans="1:16">
      <c r="A864" t="s">
        <v>9</v>
      </c>
      <c r="B864" s="20"/>
      <c r="C864" s="42"/>
      <c r="D864" s="47" t="s">
        <v>86</v>
      </c>
      <c r="E864" s="2"/>
      <c r="F864" s="2"/>
      <c r="G864" s="8">
        <f t="shared" si="587"/>
        <v>0</v>
      </c>
      <c r="H864" s="2"/>
      <c r="I864" s="2"/>
      <c r="J864" s="8">
        <f t="shared" si="588"/>
        <v>0</v>
      </c>
      <c r="K864" s="8">
        <f t="shared" si="589"/>
        <v>0</v>
      </c>
      <c r="L864" s="2"/>
      <c r="M864" s="2"/>
      <c r="N864" s="8">
        <f t="shared" si="590"/>
        <v>0</v>
      </c>
      <c r="O864" s="8" t="str">
        <f t="shared" si="575"/>
        <v/>
      </c>
      <c r="P864" s="8" t="str">
        <f t="shared" si="575"/>
        <v/>
      </c>
    </row>
    <row r="865" spans="1:16">
      <c r="A865" t="s">
        <v>9</v>
      </c>
      <c r="B865" s="20"/>
      <c r="C865" s="42"/>
      <c r="D865" s="47" t="s">
        <v>87</v>
      </c>
      <c r="E865" s="2"/>
      <c r="F865" s="2"/>
      <c r="G865" s="8">
        <f t="shared" si="587"/>
        <v>0</v>
      </c>
      <c r="H865" s="2"/>
      <c r="I865" s="2"/>
      <c r="J865" s="8">
        <f t="shared" si="588"/>
        <v>0</v>
      </c>
      <c r="K865" s="8">
        <f t="shared" si="589"/>
        <v>0</v>
      </c>
      <c r="L865" s="2"/>
      <c r="M865" s="2"/>
      <c r="N865" s="8">
        <f t="shared" si="590"/>
        <v>0</v>
      </c>
      <c r="O865" s="8" t="str">
        <f t="shared" si="575"/>
        <v/>
      </c>
      <c r="P865" s="8" t="str">
        <f t="shared" si="575"/>
        <v/>
      </c>
    </row>
    <row r="866" spans="1:16">
      <c r="A866" t="s">
        <v>9</v>
      </c>
      <c r="B866" s="20"/>
      <c r="C866" s="42"/>
      <c r="D866" s="47" t="s">
        <v>88</v>
      </c>
      <c r="E866" s="2"/>
      <c r="F866" s="2"/>
      <c r="G866" s="8">
        <f t="shared" si="587"/>
        <v>0</v>
      </c>
      <c r="H866" s="2"/>
      <c r="I866" s="2"/>
      <c r="J866" s="8">
        <f t="shared" si="588"/>
        <v>0</v>
      </c>
      <c r="K866" s="8">
        <f t="shared" si="589"/>
        <v>0</v>
      </c>
      <c r="L866" s="2"/>
      <c r="M866" s="2"/>
      <c r="N866" s="8">
        <f t="shared" si="590"/>
        <v>0</v>
      </c>
      <c r="O866" s="8" t="str">
        <f t="shared" si="575"/>
        <v/>
      </c>
      <c r="P866" s="8" t="str">
        <f t="shared" si="575"/>
        <v/>
      </c>
    </row>
    <row r="867" spans="1:16">
      <c r="A867" t="s">
        <v>9</v>
      </c>
      <c r="B867" s="20"/>
      <c r="C867" s="42"/>
      <c r="D867" s="47" t="s">
        <v>89</v>
      </c>
      <c r="E867" s="2"/>
      <c r="F867" s="2"/>
      <c r="G867" s="8">
        <f t="shared" si="587"/>
        <v>0</v>
      </c>
      <c r="H867" s="2"/>
      <c r="I867" s="2"/>
      <c r="J867" s="8">
        <f t="shared" si="588"/>
        <v>0</v>
      </c>
      <c r="K867" s="8">
        <f t="shared" si="589"/>
        <v>0</v>
      </c>
      <c r="L867" s="2"/>
      <c r="M867" s="2"/>
      <c r="N867" s="8">
        <f t="shared" si="590"/>
        <v>0</v>
      </c>
      <c r="O867" s="8" t="str">
        <f t="shared" si="575"/>
        <v/>
      </c>
      <c r="P867" s="8" t="str">
        <f t="shared" si="575"/>
        <v/>
      </c>
    </row>
    <row r="868" spans="1:16">
      <c r="A868" t="s">
        <v>9</v>
      </c>
      <c r="B868" s="20"/>
      <c r="C868" s="42"/>
      <c r="D868" s="47" t="s">
        <v>90</v>
      </c>
      <c r="E868" s="2"/>
      <c r="F868" s="2"/>
      <c r="G868" s="8">
        <f t="shared" si="587"/>
        <v>0</v>
      </c>
      <c r="H868" s="2"/>
      <c r="I868" s="2"/>
      <c r="J868" s="8">
        <f t="shared" si="588"/>
        <v>0</v>
      </c>
      <c r="K868" s="8">
        <f t="shared" si="589"/>
        <v>0</v>
      </c>
      <c r="L868" s="2"/>
      <c r="M868" s="2"/>
      <c r="N868" s="8">
        <f t="shared" si="590"/>
        <v>0</v>
      </c>
      <c r="O868" s="8" t="str">
        <f t="shared" si="575"/>
        <v/>
      </c>
      <c r="P868" s="8" t="str">
        <f t="shared" si="575"/>
        <v/>
      </c>
    </row>
    <row r="869" spans="1:16">
      <c r="A869" t="s">
        <v>9</v>
      </c>
      <c r="B869" s="20"/>
      <c r="C869" s="42"/>
      <c r="D869" s="7" t="s">
        <v>91</v>
      </c>
      <c r="E869" s="7">
        <f t="shared" ref="E869:M869" si="591">SUM(E862:E868)</f>
        <v>0</v>
      </c>
      <c r="F869" s="7">
        <f t="shared" si="591"/>
        <v>0</v>
      </c>
      <c r="G869" s="7">
        <f t="shared" si="591"/>
        <v>0</v>
      </c>
      <c r="H869" s="7">
        <f t="shared" si="591"/>
        <v>0</v>
      </c>
      <c r="I869" s="7">
        <f t="shared" si="591"/>
        <v>0</v>
      </c>
      <c r="J869" s="7">
        <f t="shared" si="591"/>
        <v>0</v>
      </c>
      <c r="K869" s="7">
        <f t="shared" si="591"/>
        <v>0</v>
      </c>
      <c r="L869" s="7">
        <f t="shared" si="591"/>
        <v>0</v>
      </c>
      <c r="M869" s="7">
        <f t="shared" si="591"/>
        <v>0</v>
      </c>
      <c r="N869" s="7">
        <f>SUM(N862:N868)</f>
        <v>0</v>
      </c>
      <c r="O869" s="7" t="str">
        <f t="shared" si="575"/>
        <v/>
      </c>
      <c r="P869" s="7" t="str">
        <f t="shared" si="575"/>
        <v/>
      </c>
    </row>
    <row r="870" spans="1:16">
      <c r="A870" t="s">
        <v>9</v>
      </c>
      <c r="B870" s="20"/>
      <c r="C870" s="47" t="s">
        <v>92</v>
      </c>
      <c r="D870" s="47"/>
      <c r="E870" s="2"/>
      <c r="F870" s="2"/>
      <c r="G870" s="8">
        <f t="shared" ref="G870:G876" si="592">E870+F870</f>
        <v>0</v>
      </c>
      <c r="H870" s="2"/>
      <c r="I870" s="2"/>
      <c r="J870" s="8">
        <f t="shared" ref="J870:J876" si="593">H870+I870</f>
        <v>0</v>
      </c>
      <c r="K870" s="8">
        <f t="shared" ref="K870:K876" si="594">J870+G870</f>
        <v>0</v>
      </c>
      <c r="L870" s="2"/>
      <c r="M870" s="2"/>
      <c r="N870" s="8">
        <f t="shared" ref="N870:N876" si="595">L870+M870</f>
        <v>0</v>
      </c>
      <c r="O870" s="8" t="str">
        <f t="shared" si="575"/>
        <v/>
      </c>
      <c r="P870" s="8" t="str">
        <f t="shared" si="575"/>
        <v/>
      </c>
    </row>
    <row r="871" spans="1:16">
      <c r="A871" t="s">
        <v>9</v>
      </c>
      <c r="B871" s="20"/>
      <c r="C871" s="47" t="s">
        <v>93</v>
      </c>
      <c r="D871" s="47"/>
      <c r="E871" s="2"/>
      <c r="F871" s="2"/>
      <c r="G871" s="8">
        <f t="shared" si="592"/>
        <v>0</v>
      </c>
      <c r="H871" s="2"/>
      <c r="I871" s="2"/>
      <c r="J871" s="8">
        <f t="shared" si="593"/>
        <v>0</v>
      </c>
      <c r="K871" s="8">
        <f t="shared" si="594"/>
        <v>0</v>
      </c>
      <c r="L871" s="2"/>
      <c r="M871" s="2"/>
      <c r="N871" s="8">
        <f t="shared" si="595"/>
        <v>0</v>
      </c>
      <c r="O871" s="8" t="str">
        <f t="shared" si="575"/>
        <v/>
      </c>
      <c r="P871" s="8" t="str">
        <f t="shared" si="575"/>
        <v/>
      </c>
    </row>
    <row r="872" spans="1:16">
      <c r="A872" t="s">
        <v>9</v>
      </c>
      <c r="B872" s="20"/>
      <c r="C872" s="47" t="s">
        <v>94</v>
      </c>
      <c r="D872" s="47"/>
      <c r="E872" s="2"/>
      <c r="F872" s="2"/>
      <c r="G872" s="8">
        <f t="shared" si="592"/>
        <v>0</v>
      </c>
      <c r="H872" s="2"/>
      <c r="I872" s="2"/>
      <c r="J872" s="8">
        <f t="shared" si="593"/>
        <v>0</v>
      </c>
      <c r="K872" s="8">
        <f t="shared" si="594"/>
        <v>0</v>
      </c>
      <c r="L872" s="2"/>
      <c r="M872" s="2"/>
      <c r="N872" s="8">
        <f t="shared" si="595"/>
        <v>0</v>
      </c>
      <c r="O872" s="8" t="str">
        <f t="shared" si="575"/>
        <v/>
      </c>
      <c r="P872" s="8" t="str">
        <f t="shared" si="575"/>
        <v/>
      </c>
    </row>
    <row r="873" spans="1:16">
      <c r="A873" t="s">
        <v>9</v>
      </c>
      <c r="B873" s="20"/>
      <c r="C873" s="47" t="s">
        <v>95</v>
      </c>
      <c r="D873" s="47"/>
      <c r="E873" s="2"/>
      <c r="F873" s="2"/>
      <c r="G873" s="8">
        <f t="shared" si="592"/>
        <v>0</v>
      </c>
      <c r="H873" s="2"/>
      <c r="I873" s="2"/>
      <c r="J873" s="8">
        <f t="shared" si="593"/>
        <v>0</v>
      </c>
      <c r="K873" s="8">
        <f t="shared" si="594"/>
        <v>0</v>
      </c>
      <c r="L873" s="2"/>
      <c r="M873" s="2"/>
      <c r="N873" s="8">
        <f t="shared" si="595"/>
        <v>0</v>
      </c>
      <c r="O873" s="8" t="str">
        <f t="shared" si="575"/>
        <v/>
      </c>
      <c r="P873" s="8" t="str">
        <f t="shared" si="575"/>
        <v/>
      </c>
    </row>
    <row r="874" spans="1:16">
      <c r="A874" t="s">
        <v>9</v>
      </c>
      <c r="B874" s="20"/>
      <c r="C874" s="47" t="s">
        <v>96</v>
      </c>
      <c r="D874" s="47"/>
      <c r="E874" s="2"/>
      <c r="F874" s="2"/>
      <c r="G874" s="8">
        <f t="shared" si="592"/>
        <v>0</v>
      </c>
      <c r="H874" s="2"/>
      <c r="I874" s="2"/>
      <c r="J874" s="8">
        <f t="shared" si="593"/>
        <v>0</v>
      </c>
      <c r="K874" s="8">
        <f t="shared" si="594"/>
        <v>0</v>
      </c>
      <c r="L874" s="2"/>
      <c r="M874" s="2"/>
      <c r="N874" s="8">
        <f t="shared" si="595"/>
        <v>0</v>
      </c>
      <c r="O874" s="8" t="str">
        <f t="shared" si="575"/>
        <v/>
      </c>
      <c r="P874" s="8" t="str">
        <f t="shared" si="575"/>
        <v/>
      </c>
    </row>
    <row r="875" spans="1:16">
      <c r="A875" t="s">
        <v>9</v>
      </c>
      <c r="B875" s="20"/>
      <c r="C875" s="47" t="s">
        <v>97</v>
      </c>
      <c r="D875" s="47"/>
      <c r="E875" s="2"/>
      <c r="F875" s="2"/>
      <c r="G875" s="8">
        <f t="shared" si="592"/>
        <v>0</v>
      </c>
      <c r="H875" s="2"/>
      <c r="I875" s="2"/>
      <c r="J875" s="8">
        <f t="shared" si="593"/>
        <v>0</v>
      </c>
      <c r="K875" s="8">
        <f t="shared" si="594"/>
        <v>0</v>
      </c>
      <c r="L875" s="2"/>
      <c r="M875" s="2"/>
      <c r="N875" s="8">
        <f t="shared" si="595"/>
        <v>0</v>
      </c>
      <c r="O875" s="8" t="str">
        <f t="shared" si="575"/>
        <v/>
      </c>
      <c r="P875" s="8" t="str">
        <f t="shared" si="575"/>
        <v/>
      </c>
    </row>
    <row r="876" spans="1:16">
      <c r="A876" t="s">
        <v>9</v>
      </c>
      <c r="B876" s="20"/>
      <c r="C876" s="47" t="s">
        <v>98</v>
      </c>
      <c r="D876" s="47"/>
      <c r="E876" s="2"/>
      <c r="F876" s="2"/>
      <c r="G876" s="8">
        <f t="shared" si="592"/>
        <v>0</v>
      </c>
      <c r="H876" s="2"/>
      <c r="I876" s="2"/>
      <c r="J876" s="8">
        <f t="shared" si="593"/>
        <v>0</v>
      </c>
      <c r="K876" s="8">
        <f t="shared" si="594"/>
        <v>0</v>
      </c>
      <c r="L876" s="2"/>
      <c r="M876" s="2"/>
      <c r="N876" s="8">
        <f t="shared" si="595"/>
        <v>0</v>
      </c>
      <c r="O876" s="8" t="str">
        <f t="shared" si="575"/>
        <v/>
      </c>
      <c r="P876" s="8" t="str">
        <f t="shared" si="575"/>
        <v/>
      </c>
    </row>
    <row r="877" spans="1:16">
      <c r="A877" t="s">
        <v>9</v>
      </c>
      <c r="B877" s="20"/>
      <c r="C877" s="18" t="s">
        <v>99</v>
      </c>
      <c r="D877" s="19"/>
      <c r="E877" s="7">
        <f t="shared" ref="E877:M877" si="596">SUM(E861:E876)-E869</f>
        <v>0</v>
      </c>
      <c r="F877" s="7">
        <f t="shared" si="596"/>
        <v>0</v>
      </c>
      <c r="G877" s="7">
        <f t="shared" si="596"/>
        <v>0</v>
      </c>
      <c r="H877" s="7">
        <f t="shared" si="596"/>
        <v>0</v>
      </c>
      <c r="I877" s="7">
        <f t="shared" si="596"/>
        <v>0</v>
      </c>
      <c r="J877" s="7">
        <f t="shared" si="596"/>
        <v>0</v>
      </c>
      <c r="K877" s="7">
        <f t="shared" si="596"/>
        <v>0</v>
      </c>
      <c r="L877" s="7">
        <f t="shared" si="596"/>
        <v>0</v>
      </c>
      <c r="M877" s="7">
        <f t="shared" si="596"/>
        <v>0</v>
      </c>
      <c r="N877" s="7">
        <f>SUM(N861:N876)-N869</f>
        <v>0</v>
      </c>
      <c r="O877" s="7" t="str">
        <f t="shared" si="575"/>
        <v/>
      </c>
      <c r="P877" s="7" t="str">
        <f t="shared" si="575"/>
        <v/>
      </c>
    </row>
    <row r="878" spans="1:16" ht="14.25" customHeight="1">
      <c r="A878" t="s">
        <v>9</v>
      </c>
      <c r="B878" s="20" t="s">
        <v>100</v>
      </c>
      <c r="C878" s="47" t="s">
        <v>101</v>
      </c>
      <c r="D878" s="47"/>
      <c r="E878" s="2"/>
      <c r="F878" s="2"/>
      <c r="G878" s="8">
        <f t="shared" ref="G878:G886" si="597">E878+F878</f>
        <v>0</v>
      </c>
      <c r="H878" s="2"/>
      <c r="I878" s="2"/>
      <c r="J878" s="8">
        <f t="shared" ref="J878:J886" si="598">H878+I878</f>
        <v>0</v>
      </c>
      <c r="K878" s="8">
        <f t="shared" ref="K878:K886" si="599">J878+G878</f>
        <v>0</v>
      </c>
      <c r="L878" s="2"/>
      <c r="M878" s="2"/>
      <c r="N878" s="8">
        <f t="shared" ref="N878:N886" si="600">L878+M878</f>
        <v>0</v>
      </c>
      <c r="O878" s="8" t="str">
        <f t="shared" si="575"/>
        <v/>
      </c>
      <c r="P878" s="8" t="str">
        <f t="shared" si="575"/>
        <v/>
      </c>
    </row>
    <row r="879" spans="1:16">
      <c r="A879" t="s">
        <v>9</v>
      </c>
      <c r="B879" s="20"/>
      <c r="C879" s="47" t="s">
        <v>102</v>
      </c>
      <c r="D879" s="47"/>
      <c r="E879" s="2"/>
      <c r="F879" s="2"/>
      <c r="G879" s="8">
        <f t="shared" si="597"/>
        <v>0</v>
      </c>
      <c r="H879" s="2"/>
      <c r="I879" s="2"/>
      <c r="J879" s="8">
        <f t="shared" si="598"/>
        <v>0</v>
      </c>
      <c r="K879" s="8">
        <f t="shared" si="599"/>
        <v>0</v>
      </c>
      <c r="L879" s="2"/>
      <c r="M879" s="2"/>
      <c r="N879" s="8">
        <f t="shared" si="600"/>
        <v>0</v>
      </c>
      <c r="O879" s="8" t="str">
        <f t="shared" si="575"/>
        <v/>
      </c>
      <c r="P879" s="8" t="str">
        <f t="shared" si="575"/>
        <v/>
      </c>
    </row>
    <row r="880" spans="1:16">
      <c r="A880" t="s">
        <v>9</v>
      </c>
      <c r="B880" s="20"/>
      <c r="C880" s="47" t="s">
        <v>103</v>
      </c>
      <c r="D880" s="47"/>
      <c r="E880" s="2"/>
      <c r="F880" s="2"/>
      <c r="G880" s="8">
        <f t="shared" si="597"/>
        <v>0</v>
      </c>
      <c r="H880" s="2"/>
      <c r="I880" s="2"/>
      <c r="J880" s="8">
        <f t="shared" si="598"/>
        <v>0</v>
      </c>
      <c r="K880" s="8">
        <f t="shared" si="599"/>
        <v>0</v>
      </c>
      <c r="L880" s="2"/>
      <c r="M880" s="2"/>
      <c r="N880" s="8">
        <f t="shared" si="600"/>
        <v>0</v>
      </c>
      <c r="O880" s="8" t="str">
        <f t="shared" si="575"/>
        <v/>
      </c>
      <c r="P880" s="8" t="str">
        <f t="shared" si="575"/>
        <v/>
      </c>
    </row>
    <row r="881" spans="1:16">
      <c r="A881" t="s">
        <v>9</v>
      </c>
      <c r="B881" s="20"/>
      <c r="C881" s="47" t="s">
        <v>104</v>
      </c>
      <c r="D881" s="47"/>
      <c r="E881" s="2"/>
      <c r="F881" s="2"/>
      <c r="G881" s="8">
        <f t="shared" si="597"/>
        <v>0</v>
      </c>
      <c r="H881" s="2"/>
      <c r="I881" s="2"/>
      <c r="J881" s="8">
        <f t="shared" si="598"/>
        <v>0</v>
      </c>
      <c r="K881" s="8">
        <f t="shared" si="599"/>
        <v>0</v>
      </c>
      <c r="L881" s="2"/>
      <c r="M881" s="2"/>
      <c r="N881" s="8">
        <f t="shared" si="600"/>
        <v>0</v>
      </c>
      <c r="O881" s="8" t="str">
        <f t="shared" si="575"/>
        <v/>
      </c>
      <c r="P881" s="8" t="str">
        <f t="shared" si="575"/>
        <v/>
      </c>
    </row>
    <row r="882" spans="1:16">
      <c r="A882" t="s">
        <v>9</v>
      </c>
      <c r="B882" s="20"/>
      <c r="C882" s="47" t="s">
        <v>105</v>
      </c>
      <c r="D882" s="47"/>
      <c r="E882" s="2"/>
      <c r="F882" s="2"/>
      <c r="G882" s="8">
        <f t="shared" si="597"/>
        <v>0</v>
      </c>
      <c r="H882" s="2"/>
      <c r="I882" s="2"/>
      <c r="J882" s="8">
        <f t="shared" si="598"/>
        <v>0</v>
      </c>
      <c r="K882" s="8">
        <f t="shared" si="599"/>
        <v>0</v>
      </c>
      <c r="L882" s="2"/>
      <c r="M882" s="2"/>
      <c r="N882" s="8">
        <f t="shared" si="600"/>
        <v>0</v>
      </c>
      <c r="O882" s="8" t="str">
        <f t="shared" si="575"/>
        <v/>
      </c>
      <c r="P882" s="8" t="str">
        <f t="shared" si="575"/>
        <v/>
      </c>
    </row>
    <row r="883" spans="1:16">
      <c r="A883" t="s">
        <v>9</v>
      </c>
      <c r="B883" s="20"/>
      <c r="C883" s="47" t="s">
        <v>106</v>
      </c>
      <c r="D883" s="47"/>
      <c r="E883" s="2"/>
      <c r="F883" s="2"/>
      <c r="G883" s="8">
        <f t="shared" si="597"/>
        <v>0</v>
      </c>
      <c r="H883" s="2"/>
      <c r="I883" s="2"/>
      <c r="J883" s="8">
        <f t="shared" si="598"/>
        <v>0</v>
      </c>
      <c r="K883" s="8">
        <f t="shared" si="599"/>
        <v>0</v>
      </c>
      <c r="L883" s="2"/>
      <c r="M883" s="2"/>
      <c r="N883" s="8">
        <f t="shared" si="600"/>
        <v>0</v>
      </c>
      <c r="O883" s="8" t="str">
        <f t="shared" si="575"/>
        <v/>
      </c>
      <c r="P883" s="8" t="str">
        <f t="shared" si="575"/>
        <v/>
      </c>
    </row>
    <row r="884" spans="1:16">
      <c r="A884" t="s">
        <v>9</v>
      </c>
      <c r="B884" s="20"/>
      <c r="C884" s="47" t="s">
        <v>107</v>
      </c>
      <c r="D884" s="47"/>
      <c r="E884" s="2"/>
      <c r="F884" s="2"/>
      <c r="G884" s="8">
        <f t="shared" si="597"/>
        <v>0</v>
      </c>
      <c r="H884" s="2"/>
      <c r="I884" s="2"/>
      <c r="J884" s="8">
        <f t="shared" si="598"/>
        <v>0</v>
      </c>
      <c r="K884" s="8">
        <f t="shared" si="599"/>
        <v>0</v>
      </c>
      <c r="L884" s="2"/>
      <c r="M884" s="2"/>
      <c r="N884" s="8">
        <f t="shared" si="600"/>
        <v>0</v>
      </c>
      <c r="O884" s="8" t="str">
        <f t="shared" si="575"/>
        <v/>
      </c>
      <c r="P884" s="8" t="str">
        <f t="shared" si="575"/>
        <v/>
      </c>
    </row>
    <row r="885" spans="1:16">
      <c r="A885" t="s">
        <v>9</v>
      </c>
      <c r="B885" s="20"/>
      <c r="C885" s="47" t="s">
        <v>108</v>
      </c>
      <c r="D885" s="47"/>
      <c r="E885" s="2"/>
      <c r="F885" s="2"/>
      <c r="G885" s="8">
        <f t="shared" si="597"/>
        <v>0</v>
      </c>
      <c r="H885" s="2"/>
      <c r="I885" s="2"/>
      <c r="J885" s="8">
        <f t="shared" si="598"/>
        <v>0</v>
      </c>
      <c r="K885" s="8">
        <f t="shared" si="599"/>
        <v>0</v>
      </c>
      <c r="L885" s="2"/>
      <c r="M885" s="2"/>
      <c r="N885" s="8">
        <f t="shared" si="600"/>
        <v>0</v>
      </c>
      <c r="O885" s="8" t="str">
        <f t="shared" si="575"/>
        <v/>
      </c>
      <c r="P885" s="8" t="str">
        <f t="shared" si="575"/>
        <v/>
      </c>
    </row>
    <row r="886" spans="1:16">
      <c r="A886" t="s">
        <v>9</v>
      </c>
      <c r="B886" s="20"/>
      <c r="C886" s="47" t="s">
        <v>109</v>
      </c>
      <c r="D886" s="47"/>
      <c r="E886" s="2"/>
      <c r="F886" s="2"/>
      <c r="G886" s="8">
        <f t="shared" si="597"/>
        <v>0</v>
      </c>
      <c r="H886" s="2"/>
      <c r="I886" s="2"/>
      <c r="J886" s="8">
        <f t="shared" si="598"/>
        <v>0</v>
      </c>
      <c r="K886" s="8">
        <f t="shared" si="599"/>
        <v>0</v>
      </c>
      <c r="L886" s="2"/>
      <c r="M886" s="2"/>
      <c r="N886" s="8">
        <f t="shared" si="600"/>
        <v>0</v>
      </c>
      <c r="O886" s="8" t="str">
        <f t="shared" si="575"/>
        <v/>
      </c>
      <c r="P886" s="8" t="str">
        <f t="shared" si="575"/>
        <v/>
      </c>
    </row>
    <row r="887" spans="1:16">
      <c r="A887" t="s">
        <v>9</v>
      </c>
      <c r="B887" s="20"/>
      <c r="C887" s="53" t="s">
        <v>110</v>
      </c>
      <c r="D887" s="54"/>
      <c r="E887" s="7">
        <f t="shared" ref="E887:M887" si="601">SUM(E878:E886)</f>
        <v>0</v>
      </c>
      <c r="F887" s="7">
        <f t="shared" si="601"/>
        <v>0</v>
      </c>
      <c r="G887" s="7">
        <f t="shared" si="601"/>
        <v>0</v>
      </c>
      <c r="H887" s="7">
        <f t="shared" si="601"/>
        <v>0</v>
      </c>
      <c r="I887" s="7">
        <f t="shared" si="601"/>
        <v>0</v>
      </c>
      <c r="J887" s="7">
        <f t="shared" si="601"/>
        <v>0</v>
      </c>
      <c r="K887" s="7">
        <f t="shared" si="601"/>
        <v>0</v>
      </c>
      <c r="L887" s="7">
        <f t="shared" si="601"/>
        <v>0</v>
      </c>
      <c r="M887" s="7">
        <f t="shared" si="601"/>
        <v>0</v>
      </c>
      <c r="N887" s="7">
        <f>SUM(N878:N886)</f>
        <v>0</v>
      </c>
      <c r="O887" s="7" t="str">
        <f t="shared" si="575"/>
        <v/>
      </c>
      <c r="P887" s="7" t="str">
        <f t="shared" si="575"/>
        <v/>
      </c>
    </row>
    <row r="888" spans="1:16" ht="14.25" customHeight="1">
      <c r="A888" t="s">
        <v>9</v>
      </c>
      <c r="B888" s="43" t="s">
        <v>111</v>
      </c>
      <c r="C888" s="43" t="s">
        <v>112</v>
      </c>
      <c r="D888" s="47" t="s">
        <v>113</v>
      </c>
      <c r="E888" s="2"/>
      <c r="F888" s="2"/>
      <c r="G888" s="8">
        <f t="shared" ref="G888:G892" si="602">E888+F888</f>
        <v>0</v>
      </c>
      <c r="H888" s="2"/>
      <c r="I888" s="2"/>
      <c r="J888" s="8">
        <f t="shared" ref="J888:J892" si="603">H888+I888</f>
        <v>0</v>
      </c>
      <c r="K888" s="8">
        <f t="shared" ref="K888:K892" si="604">J888+G888</f>
        <v>0</v>
      </c>
      <c r="L888" s="2"/>
      <c r="M888" s="2"/>
      <c r="N888" s="8">
        <f t="shared" ref="N888:N892" si="605">L888+M888</f>
        <v>0</v>
      </c>
      <c r="O888" s="6" t="str">
        <f t="shared" si="575"/>
        <v/>
      </c>
      <c r="P888" s="6" t="str">
        <f t="shared" si="575"/>
        <v/>
      </c>
    </row>
    <row r="889" spans="1:16">
      <c r="A889" t="s">
        <v>9</v>
      </c>
      <c r="B889" s="44"/>
      <c r="C889" s="44"/>
      <c r="D889" s="47" t="s">
        <v>25</v>
      </c>
      <c r="E889" s="2"/>
      <c r="F889" s="2"/>
      <c r="G889" s="8">
        <f t="shared" si="602"/>
        <v>0</v>
      </c>
      <c r="H889" s="2"/>
      <c r="I889" s="2"/>
      <c r="J889" s="8">
        <f t="shared" si="603"/>
        <v>0</v>
      </c>
      <c r="K889" s="8">
        <f t="shared" si="604"/>
        <v>0</v>
      </c>
      <c r="L889" s="2"/>
      <c r="M889" s="2"/>
      <c r="N889" s="8">
        <f t="shared" si="605"/>
        <v>0</v>
      </c>
      <c r="O889" s="6" t="str">
        <f t="shared" si="575"/>
        <v/>
      </c>
      <c r="P889" s="6" t="str">
        <f t="shared" si="575"/>
        <v/>
      </c>
    </row>
    <row r="890" spans="1:16">
      <c r="A890" t="s">
        <v>9</v>
      </c>
      <c r="B890" s="44"/>
      <c r="C890" s="44"/>
      <c r="D890" s="47" t="s">
        <v>26</v>
      </c>
      <c r="E890" s="2"/>
      <c r="F890" s="2"/>
      <c r="G890" s="8">
        <f t="shared" si="602"/>
        <v>0</v>
      </c>
      <c r="H890" s="2"/>
      <c r="I890" s="2"/>
      <c r="J890" s="8">
        <f t="shared" si="603"/>
        <v>0</v>
      </c>
      <c r="K890" s="8">
        <f t="shared" si="604"/>
        <v>0</v>
      </c>
      <c r="L890" s="2"/>
      <c r="M890" s="2"/>
      <c r="N890" s="8">
        <f t="shared" si="605"/>
        <v>0</v>
      </c>
      <c r="O890" s="6" t="str">
        <f t="shared" si="575"/>
        <v/>
      </c>
      <c r="P890" s="6" t="str">
        <f t="shared" si="575"/>
        <v/>
      </c>
    </row>
    <row r="891" spans="1:16">
      <c r="A891" t="s">
        <v>9</v>
      </c>
      <c r="B891" s="44"/>
      <c r="C891" s="44"/>
      <c r="D891" s="47" t="s">
        <v>27</v>
      </c>
      <c r="E891" s="2"/>
      <c r="F891" s="2"/>
      <c r="G891" s="8">
        <f t="shared" si="602"/>
        <v>0</v>
      </c>
      <c r="H891" s="2"/>
      <c r="I891" s="2"/>
      <c r="J891" s="8">
        <f t="shared" si="603"/>
        <v>0</v>
      </c>
      <c r="K891" s="8">
        <f t="shared" si="604"/>
        <v>0</v>
      </c>
      <c r="L891" s="2"/>
      <c r="M891" s="2"/>
      <c r="N891" s="8">
        <f t="shared" si="605"/>
        <v>0</v>
      </c>
      <c r="O891" s="6" t="str">
        <f t="shared" si="575"/>
        <v/>
      </c>
      <c r="P891" s="6" t="str">
        <f t="shared" si="575"/>
        <v/>
      </c>
    </row>
    <row r="892" spans="1:16">
      <c r="A892" t="s">
        <v>9</v>
      </c>
      <c r="B892" s="44"/>
      <c r="C892" s="44"/>
      <c r="D892" s="47" t="s">
        <v>28</v>
      </c>
      <c r="E892" s="2"/>
      <c r="F892" s="2"/>
      <c r="G892" s="8">
        <f t="shared" si="602"/>
        <v>0</v>
      </c>
      <c r="H892" s="2"/>
      <c r="I892" s="2"/>
      <c r="J892" s="8">
        <f t="shared" si="603"/>
        <v>0</v>
      </c>
      <c r="K892" s="8">
        <f t="shared" si="604"/>
        <v>0</v>
      </c>
      <c r="L892" s="2"/>
      <c r="M892" s="2"/>
      <c r="N892" s="8">
        <f t="shared" si="605"/>
        <v>0</v>
      </c>
      <c r="O892" s="6" t="str">
        <f t="shared" si="575"/>
        <v/>
      </c>
      <c r="P892" s="6" t="str">
        <f t="shared" si="575"/>
        <v/>
      </c>
    </row>
    <row r="893" spans="1:16" ht="15.75">
      <c r="A893" t="s">
        <v>9</v>
      </c>
      <c r="B893" s="44"/>
      <c r="C893" s="45"/>
      <c r="D893" s="3" t="s">
        <v>114</v>
      </c>
      <c r="E893" s="7">
        <f t="shared" ref="E893:N893" si="606">SUM(E888:E892)</f>
        <v>0</v>
      </c>
      <c r="F893" s="7">
        <f t="shared" si="606"/>
        <v>0</v>
      </c>
      <c r="G893" s="7">
        <f t="shared" si="606"/>
        <v>0</v>
      </c>
      <c r="H893" s="7">
        <f t="shared" si="606"/>
        <v>0</v>
      </c>
      <c r="I893" s="7">
        <f t="shared" si="606"/>
        <v>0</v>
      </c>
      <c r="J893" s="7">
        <f t="shared" si="606"/>
        <v>0</v>
      </c>
      <c r="K893" s="7">
        <f t="shared" si="606"/>
        <v>0</v>
      </c>
      <c r="L893" s="7">
        <f t="shared" si="606"/>
        <v>0</v>
      </c>
      <c r="M893" s="7">
        <f t="shared" si="606"/>
        <v>0</v>
      </c>
      <c r="N893" s="7">
        <f t="shared" si="606"/>
        <v>0</v>
      </c>
      <c r="O893" s="10" t="str">
        <f t="shared" si="575"/>
        <v/>
      </c>
      <c r="P893" s="10" t="str">
        <f t="shared" si="575"/>
        <v/>
      </c>
    </row>
    <row r="894" spans="1:16" ht="14.25" customHeight="1">
      <c r="A894" t="s">
        <v>9</v>
      </c>
      <c r="B894" s="44"/>
      <c r="C894" s="43" t="s">
        <v>115</v>
      </c>
      <c r="D894" s="47" t="s">
        <v>24</v>
      </c>
      <c r="E894" s="2"/>
      <c r="F894" s="2"/>
      <c r="G894" s="8">
        <f t="shared" ref="G894:G896" si="607">E894+F894</f>
        <v>0</v>
      </c>
      <c r="H894" s="2">
        <v>0.4</v>
      </c>
      <c r="I894" s="2"/>
      <c r="J894" s="8">
        <f t="shared" ref="J894:J896" si="608">H894+I894</f>
        <v>0.4</v>
      </c>
      <c r="K894" s="8">
        <f t="shared" ref="K894:K896" si="609">J894+G894</f>
        <v>0.4</v>
      </c>
      <c r="L894" s="2">
        <v>25</v>
      </c>
      <c r="M894" s="2"/>
      <c r="N894" s="8">
        <f t="shared" ref="N894:N896" si="610">L894+M894</f>
        <v>25</v>
      </c>
      <c r="O894" s="8">
        <f t="shared" si="575"/>
        <v>62500</v>
      </c>
      <c r="P894" s="8" t="str">
        <f t="shared" si="575"/>
        <v/>
      </c>
    </row>
    <row r="895" spans="1:16">
      <c r="A895" t="s">
        <v>9</v>
      </c>
      <c r="B895" s="44"/>
      <c r="C895" s="44"/>
      <c r="D895" s="47" t="s">
        <v>116</v>
      </c>
      <c r="E895" s="2"/>
      <c r="F895" s="2"/>
      <c r="G895" s="8">
        <f t="shared" si="607"/>
        <v>0</v>
      </c>
      <c r="H895" s="2"/>
      <c r="I895" s="2"/>
      <c r="J895" s="8">
        <f t="shared" si="608"/>
        <v>0</v>
      </c>
      <c r="K895" s="8">
        <f t="shared" si="609"/>
        <v>0</v>
      </c>
      <c r="L895" s="2"/>
      <c r="M895" s="2"/>
      <c r="N895" s="8">
        <f t="shared" si="610"/>
        <v>0</v>
      </c>
      <c r="O895" s="6" t="str">
        <f t="shared" si="575"/>
        <v/>
      </c>
      <c r="P895" s="6" t="str">
        <f t="shared" si="575"/>
        <v/>
      </c>
    </row>
    <row r="896" spans="1:16">
      <c r="A896" t="s">
        <v>9</v>
      </c>
      <c r="B896" s="44"/>
      <c r="C896" s="44"/>
      <c r="D896" s="47" t="s">
        <v>117</v>
      </c>
      <c r="E896" s="2"/>
      <c r="F896" s="2"/>
      <c r="G896" s="8">
        <f t="shared" si="607"/>
        <v>0</v>
      </c>
      <c r="H896" s="2"/>
      <c r="I896" s="2"/>
      <c r="J896" s="8">
        <f t="shared" si="608"/>
        <v>0</v>
      </c>
      <c r="K896" s="8">
        <f t="shared" si="609"/>
        <v>0</v>
      </c>
      <c r="L896" s="2"/>
      <c r="M896" s="2"/>
      <c r="N896" s="8">
        <f t="shared" si="610"/>
        <v>0</v>
      </c>
      <c r="O896" s="8" t="str">
        <f t="shared" si="575"/>
        <v/>
      </c>
      <c r="P896" s="8" t="str">
        <f t="shared" si="575"/>
        <v/>
      </c>
    </row>
    <row r="897" spans="1:16" ht="15.75">
      <c r="A897" t="s">
        <v>9</v>
      </c>
      <c r="B897" s="44"/>
      <c r="C897" s="45"/>
      <c r="D897" s="3" t="s">
        <v>118</v>
      </c>
      <c r="E897" s="7">
        <f t="shared" ref="E897:M897" si="611">SUM(E894:E896)</f>
        <v>0</v>
      </c>
      <c r="F897" s="7">
        <f t="shared" si="611"/>
        <v>0</v>
      </c>
      <c r="G897" s="7">
        <f t="shared" si="611"/>
        <v>0</v>
      </c>
      <c r="H897" s="7">
        <f t="shared" si="611"/>
        <v>0.4</v>
      </c>
      <c r="I897" s="7">
        <f t="shared" si="611"/>
        <v>0</v>
      </c>
      <c r="J897" s="7">
        <f t="shared" si="611"/>
        <v>0.4</v>
      </c>
      <c r="K897" s="7">
        <f t="shared" si="611"/>
        <v>0.4</v>
      </c>
      <c r="L897" s="7">
        <f t="shared" si="611"/>
        <v>25</v>
      </c>
      <c r="M897" s="7">
        <f t="shared" si="611"/>
        <v>0</v>
      </c>
      <c r="N897" s="7">
        <f>SUM(N894:N896)</f>
        <v>25</v>
      </c>
      <c r="O897" s="10">
        <f t="shared" si="575"/>
        <v>62500</v>
      </c>
      <c r="P897" s="10" t="str">
        <f t="shared" si="575"/>
        <v/>
      </c>
    </row>
    <row r="898" spans="1:16" ht="15.75">
      <c r="A898" t="s">
        <v>9</v>
      </c>
      <c r="B898" s="45"/>
      <c r="C898" s="55" t="s">
        <v>119</v>
      </c>
      <c r="D898" s="55"/>
      <c r="E898" s="9">
        <f t="shared" ref="E898:M898" si="612">E897+E893</f>
        <v>0</v>
      </c>
      <c r="F898" s="9">
        <f t="shared" si="612"/>
        <v>0</v>
      </c>
      <c r="G898" s="9">
        <f t="shared" si="612"/>
        <v>0</v>
      </c>
      <c r="H898" s="9">
        <f t="shared" si="612"/>
        <v>0.4</v>
      </c>
      <c r="I898" s="9">
        <f t="shared" si="612"/>
        <v>0</v>
      </c>
      <c r="J898" s="9">
        <f t="shared" si="612"/>
        <v>0.4</v>
      </c>
      <c r="K898" s="9">
        <f t="shared" si="612"/>
        <v>0.4</v>
      </c>
      <c r="L898" s="9">
        <f t="shared" si="612"/>
        <v>25</v>
      </c>
      <c r="M898" s="9">
        <f t="shared" si="612"/>
        <v>0</v>
      </c>
      <c r="N898" s="9">
        <f>N897+N893</f>
        <v>25</v>
      </c>
      <c r="O898" s="10">
        <f t="shared" si="575"/>
        <v>62500</v>
      </c>
      <c r="P898" s="10" t="str">
        <f t="shared" si="575"/>
        <v/>
      </c>
    </row>
    <row r="899" spans="1:16" ht="14.25" customHeight="1">
      <c r="A899" t="s">
        <v>9</v>
      </c>
      <c r="B899" s="20" t="s">
        <v>120</v>
      </c>
      <c r="C899" s="47" t="s">
        <v>121</v>
      </c>
      <c r="D899" s="47"/>
      <c r="E899" s="2"/>
      <c r="F899" s="2"/>
      <c r="G899" s="8">
        <f t="shared" ref="G899:G908" si="613">E899+F899</f>
        <v>0</v>
      </c>
      <c r="H899" s="2"/>
      <c r="I899" s="2"/>
      <c r="J899" s="8">
        <f t="shared" ref="J899:J908" si="614">H899+I899</f>
        <v>0</v>
      </c>
      <c r="K899" s="8">
        <f t="shared" ref="K899:K908" si="615">J899+G899</f>
        <v>0</v>
      </c>
      <c r="L899" s="2"/>
      <c r="M899" s="2"/>
      <c r="N899" s="8">
        <f t="shared" ref="N899:N908" si="616">L899+M899</f>
        <v>0</v>
      </c>
      <c r="O899" s="8" t="str">
        <f t="shared" si="575"/>
        <v/>
      </c>
      <c r="P899" s="8" t="str">
        <f t="shared" si="575"/>
        <v/>
      </c>
    </row>
    <row r="900" spans="1:16">
      <c r="A900" t="s">
        <v>9</v>
      </c>
      <c r="B900" s="20"/>
      <c r="C900" s="47" t="s">
        <v>122</v>
      </c>
      <c r="D900" s="47"/>
      <c r="E900" s="2"/>
      <c r="F900" s="2"/>
      <c r="G900" s="8">
        <f t="shared" si="613"/>
        <v>0</v>
      </c>
      <c r="H900" s="2"/>
      <c r="I900" s="2"/>
      <c r="J900" s="8">
        <f t="shared" si="614"/>
        <v>0</v>
      </c>
      <c r="K900" s="8">
        <f t="shared" si="615"/>
        <v>0</v>
      </c>
      <c r="L900" s="2"/>
      <c r="M900" s="2"/>
      <c r="N900" s="8">
        <f t="shared" si="616"/>
        <v>0</v>
      </c>
      <c r="O900" s="8" t="str">
        <f t="shared" si="575"/>
        <v/>
      </c>
      <c r="P900" s="8" t="str">
        <f t="shared" si="575"/>
        <v/>
      </c>
    </row>
    <row r="901" spans="1:16">
      <c r="A901" t="s">
        <v>9</v>
      </c>
      <c r="B901" s="20"/>
      <c r="C901" s="47" t="s">
        <v>123</v>
      </c>
      <c r="D901" s="47"/>
      <c r="E901" s="2">
        <v>2</v>
      </c>
      <c r="F901" s="2"/>
      <c r="G901" s="8">
        <f t="shared" si="613"/>
        <v>2</v>
      </c>
      <c r="H901" s="2">
        <v>5</v>
      </c>
      <c r="I901" s="2"/>
      <c r="J901" s="8">
        <f t="shared" si="614"/>
        <v>5</v>
      </c>
      <c r="K901" s="8">
        <f t="shared" si="615"/>
        <v>7</v>
      </c>
      <c r="L901" s="13">
        <v>0.05</v>
      </c>
      <c r="M901" s="2"/>
      <c r="N901" s="12">
        <f t="shared" si="616"/>
        <v>0.05</v>
      </c>
      <c r="O901" s="8">
        <f t="shared" si="575"/>
        <v>10</v>
      </c>
      <c r="P901" s="8" t="str">
        <f t="shared" si="575"/>
        <v/>
      </c>
    </row>
    <row r="902" spans="1:16">
      <c r="A902" t="s">
        <v>9</v>
      </c>
      <c r="B902" s="20"/>
      <c r="C902" s="47" t="s">
        <v>124</v>
      </c>
      <c r="D902" s="47"/>
      <c r="E902" s="2">
        <v>3</v>
      </c>
      <c r="F902" s="2"/>
      <c r="G902" s="8">
        <f t="shared" si="613"/>
        <v>3</v>
      </c>
      <c r="H902" s="2">
        <v>5</v>
      </c>
      <c r="I902" s="2"/>
      <c r="J902" s="8">
        <f t="shared" si="614"/>
        <v>5</v>
      </c>
      <c r="K902" s="8">
        <f t="shared" si="615"/>
        <v>8</v>
      </c>
      <c r="L902" s="2">
        <v>15</v>
      </c>
      <c r="M902" s="2"/>
      <c r="N902" s="8">
        <f t="shared" si="616"/>
        <v>15</v>
      </c>
      <c r="O902" s="8">
        <f t="shared" si="575"/>
        <v>3000</v>
      </c>
      <c r="P902" s="8" t="str">
        <f t="shared" si="575"/>
        <v/>
      </c>
    </row>
    <row r="903" spans="1:16">
      <c r="A903" t="s">
        <v>9</v>
      </c>
      <c r="B903" s="20"/>
      <c r="C903" s="47" t="s">
        <v>125</v>
      </c>
      <c r="D903" s="47"/>
      <c r="E903" s="2"/>
      <c r="F903" s="2"/>
      <c r="G903" s="8">
        <f t="shared" si="613"/>
        <v>0</v>
      </c>
      <c r="H903" s="2"/>
      <c r="I903" s="2"/>
      <c r="J903" s="8">
        <f t="shared" si="614"/>
        <v>0</v>
      </c>
      <c r="K903" s="8">
        <f t="shared" si="615"/>
        <v>0</v>
      </c>
      <c r="L903" s="2"/>
      <c r="M903" s="2"/>
      <c r="N903" s="8">
        <f t="shared" si="616"/>
        <v>0</v>
      </c>
      <c r="O903" s="8" t="str">
        <f t="shared" si="575"/>
        <v/>
      </c>
      <c r="P903" s="8" t="str">
        <f t="shared" si="575"/>
        <v/>
      </c>
    </row>
    <row r="904" spans="1:16">
      <c r="A904" t="s">
        <v>9</v>
      </c>
      <c r="B904" s="20"/>
      <c r="C904" s="47" t="s">
        <v>126</v>
      </c>
      <c r="D904" s="47"/>
      <c r="E904" s="2">
        <v>2</v>
      </c>
      <c r="F904" s="2"/>
      <c r="G904" s="8">
        <f t="shared" si="613"/>
        <v>2</v>
      </c>
      <c r="H904" s="2">
        <v>2</v>
      </c>
      <c r="I904" s="2"/>
      <c r="J904" s="8">
        <f t="shared" si="614"/>
        <v>2</v>
      </c>
      <c r="K904" s="8">
        <f t="shared" si="615"/>
        <v>4</v>
      </c>
      <c r="L904" s="2">
        <v>15</v>
      </c>
      <c r="M904" s="2"/>
      <c r="N904" s="8">
        <f t="shared" si="616"/>
        <v>15</v>
      </c>
      <c r="O904" s="8">
        <f t="shared" si="575"/>
        <v>7500</v>
      </c>
      <c r="P904" s="8" t="str">
        <f t="shared" si="575"/>
        <v/>
      </c>
    </row>
    <row r="905" spans="1:16">
      <c r="A905" t="s">
        <v>9</v>
      </c>
      <c r="B905" s="20"/>
      <c r="C905" s="47" t="s">
        <v>127</v>
      </c>
      <c r="D905" s="47"/>
      <c r="E905" s="2"/>
      <c r="F905" s="2"/>
      <c r="G905" s="8">
        <f t="shared" si="613"/>
        <v>0</v>
      </c>
      <c r="H905" s="2"/>
      <c r="I905" s="2"/>
      <c r="J905" s="8">
        <f t="shared" si="614"/>
        <v>0</v>
      </c>
      <c r="K905" s="8">
        <f t="shared" si="615"/>
        <v>0</v>
      </c>
      <c r="L905" s="2"/>
      <c r="M905" s="2"/>
      <c r="N905" s="8">
        <f t="shared" si="616"/>
        <v>0</v>
      </c>
      <c r="O905" s="8" t="str">
        <f t="shared" si="575"/>
        <v/>
      </c>
      <c r="P905" s="8" t="str">
        <f t="shared" si="575"/>
        <v/>
      </c>
    </row>
    <row r="906" spans="1:16">
      <c r="A906" t="s">
        <v>9</v>
      </c>
      <c r="B906" s="20"/>
      <c r="C906" s="47" t="s">
        <v>128</v>
      </c>
      <c r="D906" s="47"/>
      <c r="E906" s="2"/>
      <c r="F906" s="2"/>
      <c r="G906" s="8">
        <f t="shared" si="613"/>
        <v>0</v>
      </c>
      <c r="H906" s="2">
        <v>21</v>
      </c>
      <c r="I906" s="2"/>
      <c r="J906" s="8">
        <f t="shared" si="614"/>
        <v>21</v>
      </c>
      <c r="K906" s="8">
        <f t="shared" si="615"/>
        <v>21</v>
      </c>
      <c r="L906" s="2">
        <v>365</v>
      </c>
      <c r="M906" s="2"/>
      <c r="N906" s="8">
        <f t="shared" si="616"/>
        <v>365</v>
      </c>
      <c r="O906" s="8">
        <f t="shared" si="575"/>
        <v>17380.95</v>
      </c>
      <c r="P906" s="8" t="str">
        <f t="shared" si="575"/>
        <v/>
      </c>
    </row>
    <row r="907" spans="1:16">
      <c r="A907" t="s">
        <v>9</v>
      </c>
      <c r="B907" s="20"/>
      <c r="C907" s="47" t="s">
        <v>129</v>
      </c>
      <c r="D907" s="47"/>
      <c r="E907" s="2"/>
      <c r="F907" s="2"/>
      <c r="G907" s="8">
        <f t="shared" si="613"/>
        <v>0</v>
      </c>
      <c r="H907" s="2">
        <v>1.9</v>
      </c>
      <c r="I907" s="2"/>
      <c r="J907" s="8">
        <f t="shared" si="614"/>
        <v>1.9</v>
      </c>
      <c r="K907" s="8">
        <f t="shared" si="615"/>
        <v>1.9</v>
      </c>
      <c r="L907" s="2">
        <v>321</v>
      </c>
      <c r="M907" s="2"/>
      <c r="N907" s="8">
        <f t="shared" si="616"/>
        <v>321</v>
      </c>
      <c r="O907" s="8">
        <f t="shared" si="575"/>
        <v>168947.37</v>
      </c>
      <c r="P907" s="8" t="str">
        <f t="shared" si="575"/>
        <v/>
      </c>
    </row>
    <row r="908" spans="1:16">
      <c r="A908" t="s">
        <v>9</v>
      </c>
      <c r="B908" s="20"/>
      <c r="C908" s="47" t="s">
        <v>130</v>
      </c>
      <c r="D908" s="47"/>
      <c r="E908" s="2"/>
      <c r="F908" s="2"/>
      <c r="G908" s="8">
        <f t="shared" si="613"/>
        <v>0</v>
      </c>
      <c r="H908" s="2"/>
      <c r="I908" s="2"/>
      <c r="J908" s="8">
        <f t="shared" si="614"/>
        <v>0</v>
      </c>
      <c r="K908" s="8">
        <f t="shared" si="615"/>
        <v>0</v>
      </c>
      <c r="L908" s="2"/>
      <c r="M908" s="2"/>
      <c r="N908" s="8">
        <f t="shared" si="616"/>
        <v>0</v>
      </c>
      <c r="O908" s="8" t="str">
        <f t="shared" si="575"/>
        <v/>
      </c>
      <c r="P908" s="8" t="str">
        <f t="shared" si="575"/>
        <v/>
      </c>
    </row>
    <row r="909" spans="1:16">
      <c r="A909" t="s">
        <v>9</v>
      </c>
      <c r="B909" s="20"/>
      <c r="C909" s="18" t="s">
        <v>131</v>
      </c>
      <c r="D909" s="19"/>
      <c r="E909" s="7">
        <f t="shared" ref="E909:N909" si="617">SUM(E899:E908)</f>
        <v>7</v>
      </c>
      <c r="F909" s="7">
        <f t="shared" si="617"/>
        <v>0</v>
      </c>
      <c r="G909" s="7">
        <f t="shared" si="617"/>
        <v>7</v>
      </c>
      <c r="H909" s="7">
        <f t="shared" si="617"/>
        <v>34.9</v>
      </c>
      <c r="I909" s="7">
        <f t="shared" si="617"/>
        <v>0</v>
      </c>
      <c r="J909" s="7">
        <f t="shared" si="617"/>
        <v>34.9</v>
      </c>
      <c r="K909" s="7">
        <f t="shared" si="617"/>
        <v>41.9</v>
      </c>
      <c r="L909" s="7">
        <f t="shared" si="617"/>
        <v>716.05</v>
      </c>
      <c r="M909" s="7">
        <f t="shared" si="617"/>
        <v>0</v>
      </c>
      <c r="N909" s="7">
        <f t="shared" si="617"/>
        <v>716.05</v>
      </c>
      <c r="O909" s="7">
        <f t="shared" si="575"/>
        <v>20517.189999999999</v>
      </c>
      <c r="P909" s="7" t="str">
        <f t="shared" si="575"/>
        <v/>
      </c>
    </row>
    <row r="910" spans="1:16" ht="21">
      <c r="A910" t="s">
        <v>9</v>
      </c>
      <c r="B910" s="14" t="s">
        <v>132</v>
      </c>
      <c r="C910" s="14"/>
      <c r="D910" s="14"/>
      <c r="E910" s="5">
        <f>E827+E838+E844+E852+E860+E877+E887+E898+E909</f>
        <v>97.1</v>
      </c>
      <c r="F910" s="5">
        <f t="shared" ref="F910:N910" si="618">F827+F838+F844+F852+F860+F877+F887+F898+F909</f>
        <v>28</v>
      </c>
      <c r="G910" s="5">
        <f t="shared" si="618"/>
        <v>125.1</v>
      </c>
      <c r="H910" s="5">
        <f t="shared" si="618"/>
        <v>1415.8000000000002</v>
      </c>
      <c r="I910" s="5">
        <f t="shared" si="618"/>
        <v>94</v>
      </c>
      <c r="J910" s="5">
        <f t="shared" si="618"/>
        <v>1509.8000000000002</v>
      </c>
      <c r="K910" s="5">
        <f t="shared" si="618"/>
        <v>1634.9</v>
      </c>
      <c r="L910" s="5">
        <f t="shared" si="618"/>
        <v>16101.41</v>
      </c>
      <c r="M910" s="5">
        <f t="shared" si="618"/>
        <v>50</v>
      </c>
      <c r="N910" s="5">
        <f t="shared" si="618"/>
        <v>16151.41</v>
      </c>
      <c r="O910" s="5">
        <f t="shared" si="575"/>
        <v>11372.66</v>
      </c>
      <c r="P910" s="5">
        <f t="shared" si="575"/>
        <v>531.91</v>
      </c>
    </row>
    <row r="911" spans="1:16" ht="18.75">
      <c r="B911" s="21" t="s">
        <v>136</v>
      </c>
      <c r="C911" s="21"/>
      <c r="D911" s="21"/>
      <c r="E911" s="21"/>
      <c r="F911" s="21"/>
      <c r="G911" s="21"/>
      <c r="H911" s="21"/>
      <c r="I911" s="21"/>
      <c r="J911" s="22" t="s">
        <v>23</v>
      </c>
      <c r="K911" s="22"/>
      <c r="L911" s="22"/>
      <c r="M911" s="48" t="s">
        <v>29</v>
      </c>
      <c r="N911" s="48"/>
      <c r="O911" s="48"/>
      <c r="P911" s="48"/>
    </row>
    <row r="912" spans="1:16" ht="15.75" customHeight="1">
      <c r="A912" t="s">
        <v>23</v>
      </c>
      <c r="B912" s="15" t="s">
        <v>30</v>
      </c>
      <c r="C912" s="15"/>
      <c r="D912" s="15"/>
      <c r="E912" s="49" t="s">
        <v>31</v>
      </c>
      <c r="F912" s="49"/>
      <c r="G912" s="49"/>
      <c r="H912" s="49" t="s">
        <v>32</v>
      </c>
      <c r="I912" s="49"/>
      <c r="J912" s="49"/>
      <c r="K912" s="49" t="s">
        <v>33</v>
      </c>
      <c r="L912" s="49" t="s">
        <v>34</v>
      </c>
      <c r="M912" s="49"/>
      <c r="N912" s="49"/>
      <c r="O912" s="50" t="s">
        <v>35</v>
      </c>
      <c r="P912" s="50"/>
    </row>
    <row r="913" spans="1:16" ht="15.75" customHeight="1">
      <c r="A913" t="s">
        <v>23</v>
      </c>
      <c r="B913" s="15"/>
      <c r="C913" s="15"/>
      <c r="D913" s="15"/>
      <c r="E913" s="49" t="s">
        <v>36</v>
      </c>
      <c r="F913" s="49" t="s">
        <v>37</v>
      </c>
      <c r="G913" s="49" t="s">
        <v>0</v>
      </c>
      <c r="H913" s="49" t="s">
        <v>36</v>
      </c>
      <c r="I913" s="49" t="s">
        <v>37</v>
      </c>
      <c r="J913" s="49" t="s">
        <v>0</v>
      </c>
      <c r="K913" s="49"/>
      <c r="L913" s="49" t="s">
        <v>36</v>
      </c>
      <c r="M913" s="49" t="s">
        <v>37</v>
      </c>
      <c r="N913" s="49" t="s">
        <v>0</v>
      </c>
      <c r="O913" s="1" t="s">
        <v>36</v>
      </c>
      <c r="P913" s="1" t="s">
        <v>37</v>
      </c>
    </row>
    <row r="914" spans="1:16" ht="14.25" customHeight="1">
      <c r="A914" t="s">
        <v>23</v>
      </c>
      <c r="B914" s="20" t="s">
        <v>38</v>
      </c>
      <c r="C914" s="47" t="s">
        <v>39</v>
      </c>
      <c r="D914" s="47"/>
      <c r="E914" s="2"/>
      <c r="F914" s="2"/>
      <c r="G914" s="8">
        <f t="shared" ref="G914:G917" si="619">E914+F914</f>
        <v>0</v>
      </c>
      <c r="H914" s="2"/>
      <c r="I914" s="2"/>
      <c r="J914" s="8">
        <f t="shared" ref="J914:J917" si="620">H914+I914</f>
        <v>0</v>
      </c>
      <c r="K914" s="8">
        <f t="shared" ref="K914:K917" si="621">J914+G914</f>
        <v>0</v>
      </c>
      <c r="L914" s="2"/>
      <c r="M914" s="2"/>
      <c r="N914" s="8">
        <f t="shared" ref="N914:N917" si="622">L914+M914</f>
        <v>0</v>
      </c>
      <c r="O914" s="8" t="str">
        <f t="shared" ref="O914:P929" si="623">IF(H914&gt;0,ROUND(L914/H914*1000,2),"")</f>
        <v/>
      </c>
      <c r="P914" s="8" t="str">
        <f t="shared" si="623"/>
        <v/>
      </c>
    </row>
    <row r="915" spans="1:16">
      <c r="A915" t="s">
        <v>23</v>
      </c>
      <c r="B915" s="20"/>
      <c r="C915" s="47" t="s">
        <v>40</v>
      </c>
      <c r="D915" s="47"/>
      <c r="E915" s="2"/>
      <c r="F915" s="2"/>
      <c r="G915" s="8">
        <f t="shared" si="619"/>
        <v>0</v>
      </c>
      <c r="H915" s="2"/>
      <c r="I915" s="2"/>
      <c r="J915" s="8">
        <f t="shared" si="620"/>
        <v>0</v>
      </c>
      <c r="K915" s="8">
        <f t="shared" si="621"/>
        <v>0</v>
      </c>
      <c r="L915" s="2"/>
      <c r="M915" s="2"/>
      <c r="N915" s="8">
        <f t="shared" si="622"/>
        <v>0</v>
      </c>
      <c r="O915" s="8" t="str">
        <f t="shared" si="623"/>
        <v/>
      </c>
      <c r="P915" s="8" t="str">
        <f t="shared" si="623"/>
        <v/>
      </c>
    </row>
    <row r="916" spans="1:16">
      <c r="A916" t="s">
        <v>23</v>
      </c>
      <c r="B916" s="20"/>
      <c r="C916" s="47" t="s">
        <v>41</v>
      </c>
      <c r="D916" s="47"/>
      <c r="E916" s="2"/>
      <c r="F916" s="2"/>
      <c r="G916" s="8">
        <f t="shared" si="619"/>
        <v>0</v>
      </c>
      <c r="H916" s="2"/>
      <c r="I916" s="2"/>
      <c r="J916" s="8">
        <f t="shared" si="620"/>
        <v>0</v>
      </c>
      <c r="K916" s="8">
        <f t="shared" si="621"/>
        <v>0</v>
      </c>
      <c r="L916" s="2"/>
      <c r="M916" s="2"/>
      <c r="N916" s="8">
        <f t="shared" si="622"/>
        <v>0</v>
      </c>
      <c r="O916" s="8" t="str">
        <f t="shared" si="623"/>
        <v/>
      </c>
      <c r="P916" s="8" t="str">
        <f t="shared" si="623"/>
        <v/>
      </c>
    </row>
    <row r="917" spans="1:16">
      <c r="A917" t="s">
        <v>23</v>
      </c>
      <c r="B917" s="20"/>
      <c r="C917" s="47" t="s">
        <v>42</v>
      </c>
      <c r="D917" s="47"/>
      <c r="E917" s="2"/>
      <c r="F917" s="2"/>
      <c r="G917" s="8">
        <f t="shared" si="619"/>
        <v>0</v>
      </c>
      <c r="H917" s="2"/>
      <c r="I917" s="2"/>
      <c r="J917" s="8">
        <f t="shared" si="620"/>
        <v>0</v>
      </c>
      <c r="K917" s="8">
        <f t="shared" si="621"/>
        <v>0</v>
      </c>
      <c r="L917" s="2"/>
      <c r="M917" s="2"/>
      <c r="N917" s="8">
        <f t="shared" si="622"/>
        <v>0</v>
      </c>
      <c r="O917" s="8" t="str">
        <f t="shared" si="623"/>
        <v/>
      </c>
      <c r="P917" s="8" t="str">
        <f t="shared" si="623"/>
        <v/>
      </c>
    </row>
    <row r="918" spans="1:16">
      <c r="A918" t="s">
        <v>23</v>
      </c>
      <c r="B918" s="20"/>
      <c r="C918" s="18" t="s">
        <v>43</v>
      </c>
      <c r="D918" s="19"/>
      <c r="E918" s="7">
        <f t="shared" ref="E918:N918" si="624">SUM(E914:E917)</f>
        <v>0</v>
      </c>
      <c r="F918" s="7">
        <f t="shared" si="624"/>
        <v>0</v>
      </c>
      <c r="G918" s="7">
        <f t="shared" si="624"/>
        <v>0</v>
      </c>
      <c r="H918" s="7">
        <f t="shared" si="624"/>
        <v>0</v>
      </c>
      <c r="I918" s="7">
        <f t="shared" si="624"/>
        <v>0</v>
      </c>
      <c r="J918" s="7">
        <f t="shared" si="624"/>
        <v>0</v>
      </c>
      <c r="K918" s="7">
        <f t="shared" si="624"/>
        <v>0</v>
      </c>
      <c r="L918" s="7">
        <f t="shared" si="624"/>
        <v>0</v>
      </c>
      <c r="M918" s="7">
        <f t="shared" si="624"/>
        <v>0</v>
      </c>
      <c r="N918" s="7">
        <f t="shared" si="624"/>
        <v>0</v>
      </c>
      <c r="O918" s="7" t="str">
        <f t="shared" si="623"/>
        <v/>
      </c>
      <c r="P918" s="7" t="str">
        <f t="shared" si="623"/>
        <v/>
      </c>
    </row>
    <row r="919" spans="1:16" ht="14.25" customHeight="1">
      <c r="A919" t="s">
        <v>23</v>
      </c>
      <c r="B919" s="20" t="s">
        <v>44</v>
      </c>
      <c r="C919" s="47" t="s">
        <v>45</v>
      </c>
      <c r="D919" s="47"/>
      <c r="E919" s="2"/>
      <c r="F919" s="2"/>
      <c r="G919" s="8">
        <f t="shared" ref="G919:G928" si="625">E919+F919</f>
        <v>0</v>
      </c>
      <c r="H919" s="2"/>
      <c r="I919" s="2"/>
      <c r="J919" s="8">
        <f t="shared" ref="J919:J928" si="626">H919+I919</f>
        <v>0</v>
      </c>
      <c r="K919" s="8">
        <f t="shared" ref="K919:K928" si="627">J919+G919</f>
        <v>0</v>
      </c>
      <c r="L919" s="2"/>
      <c r="M919" s="2"/>
      <c r="N919" s="8">
        <f t="shared" ref="N919:N928" si="628">L919+M919</f>
        <v>0</v>
      </c>
      <c r="O919" s="8" t="str">
        <f t="shared" si="623"/>
        <v/>
      </c>
      <c r="P919" s="8" t="str">
        <f t="shared" si="623"/>
        <v/>
      </c>
    </row>
    <row r="920" spans="1:16">
      <c r="A920" t="s">
        <v>23</v>
      </c>
      <c r="B920" s="20"/>
      <c r="C920" s="47" t="s">
        <v>46</v>
      </c>
      <c r="D920" s="47"/>
      <c r="E920" s="2"/>
      <c r="F920" s="2"/>
      <c r="G920" s="8">
        <f t="shared" si="625"/>
        <v>0</v>
      </c>
      <c r="H920" s="2"/>
      <c r="I920" s="2"/>
      <c r="J920" s="8">
        <f t="shared" si="626"/>
        <v>0</v>
      </c>
      <c r="K920" s="8">
        <f t="shared" si="627"/>
        <v>0</v>
      </c>
      <c r="L920" s="2"/>
      <c r="M920" s="2"/>
      <c r="N920" s="8">
        <f t="shared" si="628"/>
        <v>0</v>
      </c>
      <c r="O920" s="8" t="str">
        <f t="shared" si="623"/>
        <v/>
      </c>
      <c r="P920" s="8" t="str">
        <f t="shared" si="623"/>
        <v/>
      </c>
    </row>
    <row r="921" spans="1:16">
      <c r="A921" t="s">
        <v>23</v>
      </c>
      <c r="B921" s="20"/>
      <c r="C921" s="47" t="s">
        <v>47</v>
      </c>
      <c r="D921" s="47"/>
      <c r="E921" s="2"/>
      <c r="F921" s="2"/>
      <c r="G921" s="8">
        <f t="shared" si="625"/>
        <v>0</v>
      </c>
      <c r="H921" s="2"/>
      <c r="I921" s="2"/>
      <c r="J921" s="8">
        <f t="shared" si="626"/>
        <v>0</v>
      </c>
      <c r="K921" s="8">
        <f t="shared" si="627"/>
        <v>0</v>
      </c>
      <c r="L921" s="2"/>
      <c r="M921" s="2"/>
      <c r="N921" s="8">
        <f t="shared" si="628"/>
        <v>0</v>
      </c>
      <c r="O921" s="8" t="str">
        <f t="shared" si="623"/>
        <v/>
      </c>
      <c r="P921" s="8" t="str">
        <f t="shared" si="623"/>
        <v/>
      </c>
    </row>
    <row r="922" spans="1:16">
      <c r="A922" t="s">
        <v>23</v>
      </c>
      <c r="B922" s="20"/>
      <c r="C922" s="47" t="s">
        <v>48</v>
      </c>
      <c r="D922" s="47"/>
      <c r="E922" s="2"/>
      <c r="F922" s="2"/>
      <c r="G922" s="8">
        <f t="shared" si="625"/>
        <v>0</v>
      </c>
      <c r="H922" s="2"/>
      <c r="I922" s="2"/>
      <c r="J922" s="8">
        <f t="shared" si="626"/>
        <v>0</v>
      </c>
      <c r="K922" s="8">
        <f t="shared" si="627"/>
        <v>0</v>
      </c>
      <c r="L922" s="2"/>
      <c r="M922" s="2"/>
      <c r="N922" s="8">
        <f t="shared" si="628"/>
        <v>0</v>
      </c>
      <c r="O922" s="8" t="str">
        <f t="shared" si="623"/>
        <v/>
      </c>
      <c r="P922" s="8" t="str">
        <f t="shared" si="623"/>
        <v/>
      </c>
    </row>
    <row r="923" spans="1:16">
      <c r="A923" t="s">
        <v>23</v>
      </c>
      <c r="B923" s="20"/>
      <c r="C923" s="47" t="s">
        <v>49</v>
      </c>
      <c r="D923" s="47"/>
      <c r="E923" s="2"/>
      <c r="F923" s="2"/>
      <c r="G923" s="8">
        <f t="shared" si="625"/>
        <v>0</v>
      </c>
      <c r="H923" s="2"/>
      <c r="I923" s="2"/>
      <c r="J923" s="8">
        <f t="shared" si="626"/>
        <v>0</v>
      </c>
      <c r="K923" s="8">
        <f t="shared" si="627"/>
        <v>0</v>
      </c>
      <c r="L923" s="2"/>
      <c r="M923" s="2"/>
      <c r="N923" s="8">
        <f t="shared" si="628"/>
        <v>0</v>
      </c>
      <c r="O923" s="8" t="str">
        <f t="shared" si="623"/>
        <v/>
      </c>
      <c r="P923" s="8" t="str">
        <f t="shared" si="623"/>
        <v/>
      </c>
    </row>
    <row r="924" spans="1:16">
      <c r="A924" t="s">
        <v>23</v>
      </c>
      <c r="B924" s="20"/>
      <c r="C924" s="47" t="s">
        <v>50</v>
      </c>
      <c r="D924" s="47"/>
      <c r="E924" s="2"/>
      <c r="F924" s="2"/>
      <c r="G924" s="8">
        <f t="shared" si="625"/>
        <v>0</v>
      </c>
      <c r="H924" s="2"/>
      <c r="I924" s="2"/>
      <c r="J924" s="8">
        <f t="shared" si="626"/>
        <v>0</v>
      </c>
      <c r="K924" s="8">
        <f t="shared" si="627"/>
        <v>0</v>
      </c>
      <c r="L924" s="2"/>
      <c r="M924" s="2"/>
      <c r="N924" s="8">
        <f t="shared" si="628"/>
        <v>0</v>
      </c>
      <c r="O924" s="8" t="str">
        <f t="shared" si="623"/>
        <v/>
      </c>
      <c r="P924" s="8" t="str">
        <f t="shared" si="623"/>
        <v/>
      </c>
    </row>
    <row r="925" spans="1:16">
      <c r="A925" t="s">
        <v>23</v>
      </c>
      <c r="B925" s="20"/>
      <c r="C925" s="47" t="s">
        <v>51</v>
      </c>
      <c r="D925" s="47"/>
      <c r="E925" s="2"/>
      <c r="F925" s="2"/>
      <c r="G925" s="8">
        <f t="shared" si="625"/>
        <v>0</v>
      </c>
      <c r="H925" s="2">
        <v>7</v>
      </c>
      <c r="I925" s="2"/>
      <c r="J925" s="8">
        <f t="shared" si="626"/>
        <v>7</v>
      </c>
      <c r="K925" s="8">
        <f t="shared" si="627"/>
        <v>7</v>
      </c>
      <c r="L925" s="2">
        <v>4.5</v>
      </c>
      <c r="M925" s="2"/>
      <c r="N925" s="8">
        <f t="shared" si="628"/>
        <v>4.5</v>
      </c>
      <c r="O925" s="8">
        <f t="shared" si="623"/>
        <v>642.86</v>
      </c>
      <c r="P925" s="8" t="str">
        <f t="shared" si="623"/>
        <v/>
      </c>
    </row>
    <row r="926" spans="1:16">
      <c r="A926" t="s">
        <v>23</v>
      </c>
      <c r="B926" s="20"/>
      <c r="C926" s="47" t="s">
        <v>52</v>
      </c>
      <c r="D926" s="47"/>
      <c r="E926" s="2"/>
      <c r="F926" s="2"/>
      <c r="G926" s="8">
        <f t="shared" si="625"/>
        <v>0</v>
      </c>
      <c r="H926" s="2"/>
      <c r="I926" s="2"/>
      <c r="J926" s="8">
        <f t="shared" si="626"/>
        <v>0</v>
      </c>
      <c r="K926" s="8">
        <f t="shared" si="627"/>
        <v>0</v>
      </c>
      <c r="L926" s="2"/>
      <c r="M926" s="2"/>
      <c r="N926" s="8">
        <f t="shared" si="628"/>
        <v>0</v>
      </c>
      <c r="O926" s="8" t="str">
        <f t="shared" si="623"/>
        <v/>
      </c>
      <c r="P926" s="8" t="str">
        <f t="shared" si="623"/>
        <v/>
      </c>
    </row>
    <row r="927" spans="1:16">
      <c r="A927" t="s">
        <v>23</v>
      </c>
      <c r="B927" s="20"/>
      <c r="C927" s="47" t="s">
        <v>53</v>
      </c>
      <c r="D927" s="47"/>
      <c r="E927" s="2"/>
      <c r="F927" s="2"/>
      <c r="G927" s="8">
        <f t="shared" si="625"/>
        <v>0</v>
      </c>
      <c r="H927" s="2"/>
      <c r="I927" s="2"/>
      <c r="J927" s="8">
        <f t="shared" si="626"/>
        <v>0</v>
      </c>
      <c r="K927" s="8">
        <f t="shared" si="627"/>
        <v>0</v>
      </c>
      <c r="L927" s="2"/>
      <c r="M927" s="2"/>
      <c r="N927" s="8">
        <f t="shared" si="628"/>
        <v>0</v>
      </c>
      <c r="O927" s="8" t="str">
        <f t="shared" si="623"/>
        <v/>
      </c>
      <c r="P927" s="8" t="str">
        <f t="shared" si="623"/>
        <v/>
      </c>
    </row>
    <row r="928" spans="1:16">
      <c r="A928" t="s">
        <v>23</v>
      </c>
      <c r="B928" s="20"/>
      <c r="C928" s="47" t="s">
        <v>54</v>
      </c>
      <c r="D928" s="47"/>
      <c r="E928" s="2"/>
      <c r="F928" s="2"/>
      <c r="G928" s="8">
        <f t="shared" si="625"/>
        <v>0</v>
      </c>
      <c r="H928" s="2"/>
      <c r="I928" s="2"/>
      <c r="J928" s="8">
        <f t="shared" si="626"/>
        <v>0</v>
      </c>
      <c r="K928" s="8">
        <f t="shared" si="627"/>
        <v>0</v>
      </c>
      <c r="L928" s="2"/>
      <c r="M928" s="2"/>
      <c r="N928" s="8">
        <f t="shared" si="628"/>
        <v>0</v>
      </c>
      <c r="O928" s="8" t="str">
        <f t="shared" si="623"/>
        <v/>
      </c>
      <c r="P928" s="8" t="str">
        <f t="shared" si="623"/>
        <v/>
      </c>
    </row>
    <row r="929" spans="1:16">
      <c r="A929" t="s">
        <v>23</v>
      </c>
      <c r="B929" s="20"/>
      <c r="C929" s="18" t="s">
        <v>55</v>
      </c>
      <c r="D929" s="19"/>
      <c r="E929" s="7">
        <f t="shared" ref="E929:N929" si="629">SUM(E919:E928)</f>
        <v>0</v>
      </c>
      <c r="F929" s="7">
        <f t="shared" si="629"/>
        <v>0</v>
      </c>
      <c r="G929" s="7">
        <f t="shared" si="629"/>
        <v>0</v>
      </c>
      <c r="H929" s="7">
        <f t="shared" si="629"/>
        <v>7</v>
      </c>
      <c r="I929" s="7">
        <f t="shared" si="629"/>
        <v>0</v>
      </c>
      <c r="J929" s="7">
        <f t="shared" si="629"/>
        <v>7</v>
      </c>
      <c r="K929" s="7">
        <f t="shared" si="629"/>
        <v>7</v>
      </c>
      <c r="L929" s="7">
        <f t="shared" si="629"/>
        <v>4.5</v>
      </c>
      <c r="M929" s="7">
        <f t="shared" si="629"/>
        <v>0</v>
      </c>
      <c r="N929" s="7">
        <f t="shared" si="629"/>
        <v>4.5</v>
      </c>
      <c r="O929" s="7">
        <f t="shared" si="623"/>
        <v>642.86</v>
      </c>
      <c r="P929" s="7" t="str">
        <f t="shared" si="623"/>
        <v/>
      </c>
    </row>
    <row r="930" spans="1:16" ht="14.25" customHeight="1">
      <c r="A930" t="s">
        <v>23</v>
      </c>
      <c r="B930" s="20" t="s">
        <v>56</v>
      </c>
      <c r="C930" s="47" t="s">
        <v>57</v>
      </c>
      <c r="D930" s="47"/>
      <c r="E930" s="2"/>
      <c r="F930" s="2"/>
      <c r="G930" s="8">
        <f t="shared" ref="G930:G934" si="630">E930+F930</f>
        <v>0</v>
      </c>
      <c r="H930" s="2">
        <v>2</v>
      </c>
      <c r="I930" s="2"/>
      <c r="J930" s="8">
        <f t="shared" ref="J930:J934" si="631">H930+I930</f>
        <v>2</v>
      </c>
      <c r="K930" s="8">
        <f t="shared" ref="K930:K934" si="632">J930+G930</f>
        <v>2</v>
      </c>
      <c r="L930" s="2">
        <v>12</v>
      </c>
      <c r="M930" s="2"/>
      <c r="N930" s="8">
        <f t="shared" ref="N930:N934" si="633">L930+M930</f>
        <v>12</v>
      </c>
      <c r="O930" s="8">
        <f t="shared" ref="O930:P1001" si="634">IF(H930&gt;0,ROUND(L930/H930*1000,2),"")</f>
        <v>6000</v>
      </c>
      <c r="P930" s="8" t="str">
        <f t="shared" si="634"/>
        <v/>
      </c>
    </row>
    <row r="931" spans="1:16">
      <c r="A931" t="s">
        <v>23</v>
      </c>
      <c r="B931" s="20"/>
      <c r="C931" s="47" t="s">
        <v>58</v>
      </c>
      <c r="D931" s="47"/>
      <c r="E931" s="2"/>
      <c r="F931" s="2"/>
      <c r="G931" s="8">
        <f t="shared" si="630"/>
        <v>0</v>
      </c>
      <c r="H931" s="2"/>
      <c r="I931" s="2"/>
      <c r="J931" s="8">
        <f t="shared" si="631"/>
        <v>0</v>
      </c>
      <c r="K931" s="8">
        <f t="shared" si="632"/>
        <v>0</v>
      </c>
      <c r="L931" s="2"/>
      <c r="M931" s="2"/>
      <c r="N931" s="8">
        <f t="shared" si="633"/>
        <v>0</v>
      </c>
      <c r="O931" s="8" t="str">
        <f t="shared" si="634"/>
        <v/>
      </c>
      <c r="P931" s="8" t="str">
        <f t="shared" si="634"/>
        <v/>
      </c>
    </row>
    <row r="932" spans="1:16">
      <c r="A932" t="s">
        <v>23</v>
      </c>
      <c r="B932" s="20"/>
      <c r="C932" s="47" t="s">
        <v>59</v>
      </c>
      <c r="D932" s="47"/>
      <c r="E932" s="2"/>
      <c r="F932" s="2"/>
      <c r="G932" s="8">
        <f t="shared" si="630"/>
        <v>0</v>
      </c>
      <c r="H932" s="2"/>
      <c r="I932" s="2"/>
      <c r="J932" s="8">
        <f t="shared" si="631"/>
        <v>0</v>
      </c>
      <c r="K932" s="8">
        <f t="shared" si="632"/>
        <v>0</v>
      </c>
      <c r="L932" s="2"/>
      <c r="M932" s="2"/>
      <c r="N932" s="8">
        <f t="shared" si="633"/>
        <v>0</v>
      </c>
      <c r="O932" s="8" t="str">
        <f t="shared" si="634"/>
        <v/>
      </c>
      <c r="P932" s="8" t="str">
        <f t="shared" si="634"/>
        <v/>
      </c>
    </row>
    <row r="933" spans="1:16">
      <c r="A933" t="s">
        <v>23</v>
      </c>
      <c r="B933" s="20"/>
      <c r="C933" s="47" t="s">
        <v>60</v>
      </c>
      <c r="D933" s="47"/>
      <c r="E933" s="2"/>
      <c r="F933" s="2"/>
      <c r="G933" s="8">
        <f t="shared" si="630"/>
        <v>0</v>
      </c>
      <c r="H933" s="2"/>
      <c r="I933" s="2"/>
      <c r="J933" s="8">
        <f t="shared" si="631"/>
        <v>0</v>
      </c>
      <c r="K933" s="8">
        <f t="shared" si="632"/>
        <v>0</v>
      </c>
      <c r="L933" s="2"/>
      <c r="M933" s="2"/>
      <c r="N933" s="8">
        <f t="shared" si="633"/>
        <v>0</v>
      </c>
      <c r="O933" s="8" t="str">
        <f t="shared" si="634"/>
        <v/>
      </c>
      <c r="P933" s="8" t="str">
        <f t="shared" si="634"/>
        <v/>
      </c>
    </row>
    <row r="934" spans="1:16">
      <c r="A934" t="s">
        <v>23</v>
      </c>
      <c r="B934" s="20"/>
      <c r="C934" s="47" t="s">
        <v>61</v>
      </c>
      <c r="D934" s="47"/>
      <c r="E934" s="2"/>
      <c r="F934" s="2"/>
      <c r="G934" s="8">
        <f t="shared" si="630"/>
        <v>0</v>
      </c>
      <c r="H934" s="2"/>
      <c r="I934" s="2"/>
      <c r="J934" s="8">
        <f t="shared" si="631"/>
        <v>0</v>
      </c>
      <c r="K934" s="8">
        <f t="shared" si="632"/>
        <v>0</v>
      </c>
      <c r="L934" s="2"/>
      <c r="M934" s="2"/>
      <c r="N934" s="8">
        <f t="shared" si="633"/>
        <v>0</v>
      </c>
      <c r="O934" s="8" t="str">
        <f t="shared" si="634"/>
        <v/>
      </c>
      <c r="P934" s="8" t="str">
        <f t="shared" si="634"/>
        <v/>
      </c>
    </row>
    <row r="935" spans="1:16">
      <c r="A935" t="s">
        <v>23</v>
      </c>
      <c r="B935" s="20"/>
      <c r="C935" s="18" t="s">
        <v>62</v>
      </c>
      <c r="D935" s="19"/>
      <c r="E935" s="7">
        <f t="shared" ref="E935:N935" si="635">SUM(E930:E934)</f>
        <v>0</v>
      </c>
      <c r="F935" s="7">
        <f t="shared" si="635"/>
        <v>0</v>
      </c>
      <c r="G935" s="7">
        <f t="shared" si="635"/>
        <v>0</v>
      </c>
      <c r="H935" s="7">
        <f t="shared" si="635"/>
        <v>2</v>
      </c>
      <c r="I935" s="7">
        <f t="shared" si="635"/>
        <v>0</v>
      </c>
      <c r="J935" s="7">
        <f t="shared" si="635"/>
        <v>2</v>
      </c>
      <c r="K935" s="7">
        <f t="shared" si="635"/>
        <v>2</v>
      </c>
      <c r="L935" s="7">
        <f t="shared" si="635"/>
        <v>12</v>
      </c>
      <c r="M935" s="7">
        <f t="shared" si="635"/>
        <v>0</v>
      </c>
      <c r="N935" s="7">
        <f t="shared" si="635"/>
        <v>12</v>
      </c>
      <c r="O935" s="7">
        <f t="shared" si="634"/>
        <v>6000</v>
      </c>
      <c r="P935" s="7" t="str">
        <f t="shared" si="634"/>
        <v/>
      </c>
    </row>
    <row r="936" spans="1:16" ht="14.25" customHeight="1">
      <c r="A936" t="s">
        <v>23</v>
      </c>
      <c r="B936" s="20" t="s">
        <v>63</v>
      </c>
      <c r="C936" s="47" t="s">
        <v>64</v>
      </c>
      <c r="D936" s="47"/>
      <c r="E936" s="2">
        <v>55</v>
      </c>
      <c r="F936" s="2"/>
      <c r="G936" s="8">
        <f t="shared" ref="G936:G942" si="636">E936+F936</f>
        <v>55</v>
      </c>
      <c r="H936" s="2">
        <v>194</v>
      </c>
      <c r="I936" s="2"/>
      <c r="J936" s="8">
        <f t="shared" ref="J936:J942" si="637">H936+I936</f>
        <v>194</v>
      </c>
      <c r="K936" s="8">
        <f t="shared" ref="K936:K942" si="638">J936+G936</f>
        <v>249</v>
      </c>
      <c r="L936" s="2">
        <v>165</v>
      </c>
      <c r="M936" s="2"/>
      <c r="N936" s="8">
        <f t="shared" ref="N936:N942" si="639">L936+M936</f>
        <v>165</v>
      </c>
      <c r="O936" s="8">
        <f t="shared" si="634"/>
        <v>850.52</v>
      </c>
      <c r="P936" s="8" t="str">
        <f t="shared" si="634"/>
        <v/>
      </c>
    </row>
    <row r="937" spans="1:16">
      <c r="A937" t="s">
        <v>23</v>
      </c>
      <c r="B937" s="20"/>
      <c r="C937" s="47" t="s">
        <v>65</v>
      </c>
      <c r="D937" s="47"/>
      <c r="E937" s="2"/>
      <c r="F937" s="2"/>
      <c r="G937" s="8">
        <f t="shared" si="636"/>
        <v>0</v>
      </c>
      <c r="H937" s="2"/>
      <c r="I937" s="2"/>
      <c r="J937" s="8">
        <f t="shared" si="637"/>
        <v>0</v>
      </c>
      <c r="K937" s="8">
        <f t="shared" si="638"/>
        <v>0</v>
      </c>
      <c r="L937" s="2"/>
      <c r="M937" s="2"/>
      <c r="N937" s="8">
        <f t="shared" si="639"/>
        <v>0</v>
      </c>
      <c r="O937" s="8" t="str">
        <f t="shared" si="634"/>
        <v/>
      </c>
      <c r="P937" s="8" t="str">
        <f t="shared" si="634"/>
        <v/>
      </c>
    </row>
    <row r="938" spans="1:16">
      <c r="A938" t="s">
        <v>23</v>
      </c>
      <c r="B938" s="20"/>
      <c r="C938" s="47" t="s">
        <v>66</v>
      </c>
      <c r="D938" s="47"/>
      <c r="E938" s="2"/>
      <c r="F938" s="2"/>
      <c r="G938" s="8">
        <f t="shared" si="636"/>
        <v>0</v>
      </c>
      <c r="H938" s="2">
        <v>1</v>
      </c>
      <c r="I938" s="2"/>
      <c r="J938" s="8">
        <f t="shared" si="637"/>
        <v>1</v>
      </c>
      <c r="K938" s="8">
        <f t="shared" si="638"/>
        <v>1</v>
      </c>
      <c r="L938" s="2">
        <v>2</v>
      </c>
      <c r="M938" s="2"/>
      <c r="N938" s="8">
        <f t="shared" si="639"/>
        <v>2</v>
      </c>
      <c r="O938" s="8">
        <f t="shared" si="634"/>
        <v>2000</v>
      </c>
      <c r="P938" s="8" t="str">
        <f t="shared" si="634"/>
        <v/>
      </c>
    </row>
    <row r="939" spans="1:16">
      <c r="A939" t="s">
        <v>23</v>
      </c>
      <c r="B939" s="20"/>
      <c r="C939" s="47" t="s">
        <v>67</v>
      </c>
      <c r="D939" s="47"/>
      <c r="E939" s="2"/>
      <c r="F939" s="2"/>
      <c r="G939" s="8">
        <f t="shared" si="636"/>
        <v>0</v>
      </c>
      <c r="H939" s="2"/>
      <c r="I939" s="2"/>
      <c r="J939" s="8">
        <f t="shared" si="637"/>
        <v>0</v>
      </c>
      <c r="K939" s="8">
        <f t="shared" si="638"/>
        <v>0</v>
      </c>
      <c r="L939" s="2"/>
      <c r="M939" s="2"/>
      <c r="N939" s="8">
        <f t="shared" si="639"/>
        <v>0</v>
      </c>
      <c r="O939" s="8" t="str">
        <f t="shared" si="634"/>
        <v/>
      </c>
      <c r="P939" s="8" t="str">
        <f t="shared" si="634"/>
        <v/>
      </c>
    </row>
    <row r="940" spans="1:16">
      <c r="A940" t="s">
        <v>23</v>
      </c>
      <c r="B940" s="20"/>
      <c r="C940" s="47" t="s">
        <v>68</v>
      </c>
      <c r="D940" s="47"/>
      <c r="E940" s="2"/>
      <c r="F940" s="2"/>
      <c r="G940" s="8">
        <f t="shared" si="636"/>
        <v>0</v>
      </c>
      <c r="H940" s="2"/>
      <c r="I940" s="2"/>
      <c r="J940" s="8">
        <f t="shared" si="637"/>
        <v>0</v>
      </c>
      <c r="K940" s="8">
        <f t="shared" si="638"/>
        <v>0</v>
      </c>
      <c r="L940" s="2"/>
      <c r="M940" s="2"/>
      <c r="N940" s="8">
        <f t="shared" si="639"/>
        <v>0</v>
      </c>
      <c r="O940" s="8" t="str">
        <f t="shared" si="634"/>
        <v/>
      </c>
      <c r="P940" s="8" t="str">
        <f t="shared" si="634"/>
        <v/>
      </c>
    </row>
    <row r="941" spans="1:16">
      <c r="A941" t="s">
        <v>23</v>
      </c>
      <c r="B941" s="20"/>
      <c r="C941" s="47" t="s">
        <v>69</v>
      </c>
      <c r="D941" s="47"/>
      <c r="E941" s="2"/>
      <c r="F941" s="2"/>
      <c r="G941" s="8">
        <f t="shared" si="636"/>
        <v>0</v>
      </c>
      <c r="H941" s="2"/>
      <c r="I941" s="2"/>
      <c r="J941" s="8">
        <f t="shared" si="637"/>
        <v>0</v>
      </c>
      <c r="K941" s="8">
        <f t="shared" si="638"/>
        <v>0</v>
      </c>
      <c r="L941" s="2"/>
      <c r="M941" s="2"/>
      <c r="N941" s="8">
        <f t="shared" si="639"/>
        <v>0</v>
      </c>
      <c r="O941" s="8" t="str">
        <f t="shared" si="634"/>
        <v/>
      </c>
      <c r="P941" s="8" t="str">
        <f t="shared" si="634"/>
        <v/>
      </c>
    </row>
    <row r="942" spans="1:16">
      <c r="A942" t="s">
        <v>23</v>
      </c>
      <c r="B942" s="20"/>
      <c r="C942" s="47" t="s">
        <v>70</v>
      </c>
      <c r="D942" s="47"/>
      <c r="E942" s="2"/>
      <c r="F942" s="2"/>
      <c r="G942" s="8">
        <f t="shared" si="636"/>
        <v>0</v>
      </c>
      <c r="H942" s="2"/>
      <c r="I942" s="2"/>
      <c r="J942" s="8">
        <f t="shared" si="637"/>
        <v>0</v>
      </c>
      <c r="K942" s="8">
        <f t="shared" si="638"/>
        <v>0</v>
      </c>
      <c r="L942" s="2"/>
      <c r="M942" s="2"/>
      <c r="N942" s="8">
        <f t="shared" si="639"/>
        <v>0</v>
      </c>
      <c r="O942" s="8" t="str">
        <f t="shared" si="634"/>
        <v/>
      </c>
      <c r="P942" s="8" t="str">
        <f t="shared" si="634"/>
        <v/>
      </c>
    </row>
    <row r="943" spans="1:16">
      <c r="A943" t="s">
        <v>23</v>
      </c>
      <c r="B943" s="20"/>
      <c r="C943" s="18" t="s">
        <v>71</v>
      </c>
      <c r="D943" s="19"/>
      <c r="E943" s="7">
        <f t="shared" ref="E943:M943" si="640">SUM(E936:E942)</f>
        <v>55</v>
      </c>
      <c r="F943" s="7">
        <f t="shared" si="640"/>
        <v>0</v>
      </c>
      <c r="G943" s="7">
        <f t="shared" si="640"/>
        <v>55</v>
      </c>
      <c r="H943" s="7">
        <f t="shared" si="640"/>
        <v>195</v>
      </c>
      <c r="I943" s="7">
        <f t="shared" si="640"/>
        <v>0</v>
      </c>
      <c r="J943" s="7">
        <f t="shared" si="640"/>
        <v>195</v>
      </c>
      <c r="K943" s="7">
        <f t="shared" si="640"/>
        <v>250</v>
      </c>
      <c r="L943" s="7">
        <f t="shared" si="640"/>
        <v>167</v>
      </c>
      <c r="M943" s="7">
        <f t="shared" si="640"/>
        <v>0</v>
      </c>
      <c r="N943" s="7">
        <f>SUM(N936:N942)</f>
        <v>167</v>
      </c>
      <c r="O943" s="7">
        <f t="shared" si="634"/>
        <v>856.41</v>
      </c>
      <c r="P943" s="7" t="str">
        <f t="shared" si="634"/>
        <v/>
      </c>
    </row>
    <row r="944" spans="1:16" ht="14.25" customHeight="1">
      <c r="A944" t="s">
        <v>23</v>
      </c>
      <c r="B944" s="20" t="s">
        <v>72</v>
      </c>
      <c r="C944" s="47" t="s">
        <v>73</v>
      </c>
      <c r="D944" s="47"/>
      <c r="E944" s="2"/>
      <c r="F944" s="2"/>
      <c r="G944" s="8">
        <f t="shared" ref="G944:G950" si="641">E944+F944</f>
        <v>0</v>
      </c>
      <c r="H944" s="2"/>
      <c r="I944" s="2"/>
      <c r="J944" s="8">
        <f t="shared" ref="J944:J950" si="642">H944+I944</f>
        <v>0</v>
      </c>
      <c r="K944" s="8">
        <f t="shared" ref="K944:K950" si="643">J944+G944</f>
        <v>0</v>
      </c>
      <c r="L944" s="2"/>
      <c r="M944" s="2"/>
      <c r="N944" s="8">
        <f t="shared" ref="N944:N950" si="644">L944+M944</f>
        <v>0</v>
      </c>
      <c r="O944" s="8" t="str">
        <f t="shared" si="634"/>
        <v/>
      </c>
      <c r="P944" s="8" t="str">
        <f t="shared" si="634"/>
        <v/>
      </c>
    </row>
    <row r="945" spans="1:16">
      <c r="A945" t="s">
        <v>23</v>
      </c>
      <c r="B945" s="20"/>
      <c r="C945" s="47" t="s">
        <v>74</v>
      </c>
      <c r="D945" s="47"/>
      <c r="E945" s="2"/>
      <c r="F945" s="2"/>
      <c r="G945" s="8">
        <f t="shared" si="641"/>
        <v>0</v>
      </c>
      <c r="H945" s="2"/>
      <c r="I945" s="2"/>
      <c r="J945" s="8">
        <f t="shared" si="642"/>
        <v>0</v>
      </c>
      <c r="K945" s="8">
        <f t="shared" si="643"/>
        <v>0</v>
      </c>
      <c r="L945" s="2"/>
      <c r="M945" s="2"/>
      <c r="N945" s="8">
        <f t="shared" si="644"/>
        <v>0</v>
      </c>
      <c r="O945" s="8" t="str">
        <f t="shared" si="634"/>
        <v/>
      </c>
      <c r="P945" s="8" t="str">
        <f t="shared" si="634"/>
        <v/>
      </c>
    </row>
    <row r="946" spans="1:16">
      <c r="A946" t="s">
        <v>23</v>
      </c>
      <c r="B946" s="20"/>
      <c r="C946" s="47" t="s">
        <v>75</v>
      </c>
      <c r="D946" s="47"/>
      <c r="E946" s="2"/>
      <c r="F946" s="2"/>
      <c r="G946" s="8">
        <f t="shared" si="641"/>
        <v>0</v>
      </c>
      <c r="H946" s="2"/>
      <c r="I946" s="2"/>
      <c r="J946" s="8">
        <f t="shared" si="642"/>
        <v>0</v>
      </c>
      <c r="K946" s="8">
        <f t="shared" si="643"/>
        <v>0</v>
      </c>
      <c r="L946" s="2"/>
      <c r="M946" s="2"/>
      <c r="N946" s="8">
        <f t="shared" si="644"/>
        <v>0</v>
      </c>
      <c r="O946" s="8" t="str">
        <f t="shared" si="634"/>
        <v/>
      </c>
      <c r="P946" s="8" t="str">
        <f t="shared" si="634"/>
        <v/>
      </c>
    </row>
    <row r="947" spans="1:16">
      <c r="A947" t="s">
        <v>23</v>
      </c>
      <c r="B947" s="20"/>
      <c r="C947" s="47" t="s">
        <v>76</v>
      </c>
      <c r="D947" s="47"/>
      <c r="E947" s="2"/>
      <c r="F947" s="2"/>
      <c r="G947" s="8">
        <f t="shared" si="641"/>
        <v>0</v>
      </c>
      <c r="H947" s="2"/>
      <c r="I947" s="2"/>
      <c r="J947" s="8">
        <f t="shared" si="642"/>
        <v>0</v>
      </c>
      <c r="K947" s="8">
        <f t="shared" si="643"/>
        <v>0</v>
      </c>
      <c r="L947" s="2"/>
      <c r="M947" s="2"/>
      <c r="N947" s="8">
        <f t="shared" si="644"/>
        <v>0</v>
      </c>
      <c r="O947" s="8" t="str">
        <f t="shared" si="634"/>
        <v/>
      </c>
      <c r="P947" s="8" t="str">
        <f t="shared" si="634"/>
        <v/>
      </c>
    </row>
    <row r="948" spans="1:16">
      <c r="A948" t="s">
        <v>23</v>
      </c>
      <c r="B948" s="20"/>
      <c r="C948" s="47" t="s">
        <v>77</v>
      </c>
      <c r="D948" s="47"/>
      <c r="E948" s="2"/>
      <c r="F948" s="2"/>
      <c r="G948" s="8">
        <f t="shared" si="641"/>
        <v>0</v>
      </c>
      <c r="H948" s="2"/>
      <c r="I948" s="2"/>
      <c r="J948" s="8">
        <f t="shared" si="642"/>
        <v>0</v>
      </c>
      <c r="K948" s="8">
        <f t="shared" si="643"/>
        <v>0</v>
      </c>
      <c r="L948" s="2"/>
      <c r="M948" s="2"/>
      <c r="N948" s="8">
        <f t="shared" si="644"/>
        <v>0</v>
      </c>
      <c r="O948" s="8" t="str">
        <f t="shared" si="634"/>
        <v/>
      </c>
      <c r="P948" s="8" t="str">
        <f t="shared" si="634"/>
        <v/>
      </c>
    </row>
    <row r="949" spans="1:16">
      <c r="A949" t="s">
        <v>23</v>
      </c>
      <c r="B949" s="20"/>
      <c r="C949" s="47" t="s">
        <v>78</v>
      </c>
      <c r="D949" s="47"/>
      <c r="E949" s="2"/>
      <c r="F949" s="2"/>
      <c r="G949" s="8">
        <f t="shared" si="641"/>
        <v>0</v>
      </c>
      <c r="H949" s="2"/>
      <c r="I949" s="2"/>
      <c r="J949" s="8">
        <f t="shared" si="642"/>
        <v>0</v>
      </c>
      <c r="K949" s="8">
        <f t="shared" si="643"/>
        <v>0</v>
      </c>
      <c r="L949" s="2"/>
      <c r="M949" s="2"/>
      <c r="N949" s="8">
        <f t="shared" si="644"/>
        <v>0</v>
      </c>
      <c r="O949" s="8" t="str">
        <f t="shared" si="634"/>
        <v/>
      </c>
      <c r="P949" s="8" t="str">
        <f t="shared" si="634"/>
        <v/>
      </c>
    </row>
    <row r="950" spans="1:16">
      <c r="A950" t="s">
        <v>23</v>
      </c>
      <c r="B950" s="20"/>
      <c r="C950" s="47" t="s">
        <v>79</v>
      </c>
      <c r="D950" s="47"/>
      <c r="E950" s="2"/>
      <c r="F950" s="2"/>
      <c r="G950" s="8">
        <f t="shared" si="641"/>
        <v>0</v>
      </c>
      <c r="H950" s="2"/>
      <c r="I950" s="2"/>
      <c r="J950" s="8">
        <f t="shared" si="642"/>
        <v>0</v>
      </c>
      <c r="K950" s="8">
        <f t="shared" si="643"/>
        <v>0</v>
      </c>
      <c r="L950" s="2"/>
      <c r="M950" s="2"/>
      <c r="N950" s="8">
        <f t="shared" si="644"/>
        <v>0</v>
      </c>
      <c r="O950" s="8" t="str">
        <f t="shared" si="634"/>
        <v/>
      </c>
      <c r="P950" s="8" t="str">
        <f t="shared" si="634"/>
        <v/>
      </c>
    </row>
    <row r="951" spans="1:16">
      <c r="A951" t="s">
        <v>23</v>
      </c>
      <c r="B951" s="20"/>
      <c r="C951" s="18" t="s">
        <v>80</v>
      </c>
      <c r="D951" s="19"/>
      <c r="E951" s="7">
        <f t="shared" ref="E951:M951" si="645">SUM(E944:E950)</f>
        <v>0</v>
      </c>
      <c r="F951" s="7">
        <f t="shared" si="645"/>
        <v>0</v>
      </c>
      <c r="G951" s="7">
        <f t="shared" si="645"/>
        <v>0</v>
      </c>
      <c r="H951" s="7">
        <f t="shared" si="645"/>
        <v>0</v>
      </c>
      <c r="I951" s="7">
        <f t="shared" si="645"/>
        <v>0</v>
      </c>
      <c r="J951" s="7">
        <f t="shared" si="645"/>
        <v>0</v>
      </c>
      <c r="K951" s="7">
        <f t="shared" si="645"/>
        <v>0</v>
      </c>
      <c r="L951" s="7">
        <f t="shared" si="645"/>
        <v>0</v>
      </c>
      <c r="M951" s="7">
        <f t="shared" si="645"/>
        <v>0</v>
      </c>
      <c r="N951" s="7">
        <f>SUM(N944:N950)</f>
        <v>0</v>
      </c>
      <c r="O951" s="7" t="str">
        <f t="shared" si="634"/>
        <v/>
      </c>
      <c r="P951" s="7" t="str">
        <f t="shared" si="634"/>
        <v/>
      </c>
    </row>
    <row r="952" spans="1:16" ht="14.25" customHeight="1">
      <c r="A952" t="s">
        <v>23</v>
      </c>
      <c r="B952" s="20" t="s">
        <v>81</v>
      </c>
      <c r="C952" s="47" t="s">
        <v>82</v>
      </c>
      <c r="D952" s="47"/>
      <c r="E952" s="2">
        <v>135</v>
      </c>
      <c r="F952" s="2"/>
      <c r="G952" s="8">
        <f t="shared" ref="G952:G959" si="646">E952+F952</f>
        <v>135</v>
      </c>
      <c r="H952" s="2">
        <v>208</v>
      </c>
      <c r="I952" s="2"/>
      <c r="J952" s="8">
        <f t="shared" ref="J952:J959" si="647">H952+I952</f>
        <v>208</v>
      </c>
      <c r="K952" s="8">
        <f t="shared" ref="K952:K959" si="648">J952+G952</f>
        <v>343</v>
      </c>
      <c r="L952" s="2">
        <v>90</v>
      </c>
      <c r="M952" s="2"/>
      <c r="N952" s="8">
        <f t="shared" ref="N952:N959" si="649">L952+M952</f>
        <v>90</v>
      </c>
      <c r="O952" s="8">
        <f t="shared" si="634"/>
        <v>432.69</v>
      </c>
      <c r="P952" s="8" t="str">
        <f t="shared" si="634"/>
        <v/>
      </c>
    </row>
    <row r="953" spans="1:16" ht="14.25" customHeight="1">
      <c r="A953" t="s">
        <v>23</v>
      </c>
      <c r="B953" s="20"/>
      <c r="C953" s="42" t="s">
        <v>83</v>
      </c>
      <c r="D953" s="47" t="s">
        <v>84</v>
      </c>
      <c r="E953" s="2"/>
      <c r="F953" s="2"/>
      <c r="G953" s="8">
        <f t="shared" si="646"/>
        <v>0</v>
      </c>
      <c r="H953" s="2"/>
      <c r="I953" s="2"/>
      <c r="J953" s="8">
        <f t="shared" si="647"/>
        <v>0</v>
      </c>
      <c r="K953" s="8">
        <f t="shared" si="648"/>
        <v>0</v>
      </c>
      <c r="L953" s="2"/>
      <c r="M953" s="2"/>
      <c r="N953" s="8">
        <f t="shared" si="649"/>
        <v>0</v>
      </c>
      <c r="O953" s="8" t="str">
        <f t="shared" si="634"/>
        <v/>
      </c>
      <c r="P953" s="8" t="str">
        <f t="shared" si="634"/>
        <v/>
      </c>
    </row>
    <row r="954" spans="1:16">
      <c r="A954" t="s">
        <v>23</v>
      </c>
      <c r="B954" s="20"/>
      <c r="C954" s="42"/>
      <c r="D954" s="47" t="s">
        <v>85</v>
      </c>
      <c r="E954" s="2"/>
      <c r="F954" s="2"/>
      <c r="G954" s="8">
        <f t="shared" si="646"/>
        <v>0</v>
      </c>
      <c r="H954" s="2"/>
      <c r="I954" s="2"/>
      <c r="J954" s="8">
        <f t="shared" si="647"/>
        <v>0</v>
      </c>
      <c r="K954" s="8">
        <f t="shared" si="648"/>
        <v>0</v>
      </c>
      <c r="L954" s="2"/>
      <c r="M954" s="2"/>
      <c r="N954" s="8">
        <f t="shared" si="649"/>
        <v>0</v>
      </c>
      <c r="O954" s="8" t="str">
        <f t="shared" si="634"/>
        <v/>
      </c>
      <c r="P954" s="8" t="str">
        <f t="shared" si="634"/>
        <v/>
      </c>
    </row>
    <row r="955" spans="1:16">
      <c r="A955" t="s">
        <v>23</v>
      </c>
      <c r="B955" s="20"/>
      <c r="C955" s="42"/>
      <c r="D955" s="47" t="s">
        <v>86</v>
      </c>
      <c r="E955" s="2"/>
      <c r="F955" s="2"/>
      <c r="G955" s="8">
        <f t="shared" si="646"/>
        <v>0</v>
      </c>
      <c r="H955" s="2"/>
      <c r="I955" s="2"/>
      <c r="J955" s="8">
        <f t="shared" si="647"/>
        <v>0</v>
      </c>
      <c r="K955" s="8">
        <f t="shared" si="648"/>
        <v>0</v>
      </c>
      <c r="L955" s="2"/>
      <c r="M955" s="2"/>
      <c r="N955" s="8">
        <f t="shared" si="649"/>
        <v>0</v>
      </c>
      <c r="O955" s="8" t="str">
        <f t="shared" si="634"/>
        <v/>
      </c>
      <c r="P955" s="8" t="str">
        <f t="shared" si="634"/>
        <v/>
      </c>
    </row>
    <row r="956" spans="1:16">
      <c r="A956" t="s">
        <v>23</v>
      </c>
      <c r="B956" s="20"/>
      <c r="C956" s="42"/>
      <c r="D956" s="47" t="s">
        <v>87</v>
      </c>
      <c r="E956" s="2"/>
      <c r="F956" s="2"/>
      <c r="G956" s="8">
        <f t="shared" si="646"/>
        <v>0</v>
      </c>
      <c r="H956" s="2"/>
      <c r="I956" s="2"/>
      <c r="J956" s="8">
        <f t="shared" si="647"/>
        <v>0</v>
      </c>
      <c r="K956" s="8">
        <f t="shared" si="648"/>
        <v>0</v>
      </c>
      <c r="L956" s="2"/>
      <c r="M956" s="2"/>
      <c r="N956" s="8">
        <f t="shared" si="649"/>
        <v>0</v>
      </c>
      <c r="O956" s="8" t="str">
        <f t="shared" si="634"/>
        <v/>
      </c>
      <c r="P956" s="8" t="str">
        <f t="shared" si="634"/>
        <v/>
      </c>
    </row>
    <row r="957" spans="1:16">
      <c r="A957" t="s">
        <v>23</v>
      </c>
      <c r="B957" s="20"/>
      <c r="C957" s="42"/>
      <c r="D957" s="47" t="s">
        <v>88</v>
      </c>
      <c r="E957" s="2"/>
      <c r="F957" s="2"/>
      <c r="G957" s="8">
        <f t="shared" si="646"/>
        <v>0</v>
      </c>
      <c r="H957" s="2"/>
      <c r="I957" s="2"/>
      <c r="J957" s="8">
        <f t="shared" si="647"/>
        <v>0</v>
      </c>
      <c r="K957" s="8">
        <f t="shared" si="648"/>
        <v>0</v>
      </c>
      <c r="L957" s="2"/>
      <c r="M957" s="2"/>
      <c r="N957" s="8">
        <f t="shared" si="649"/>
        <v>0</v>
      </c>
      <c r="O957" s="8" t="str">
        <f t="shared" si="634"/>
        <v/>
      </c>
      <c r="P957" s="8" t="str">
        <f t="shared" si="634"/>
        <v/>
      </c>
    </row>
    <row r="958" spans="1:16">
      <c r="A958" t="s">
        <v>23</v>
      </c>
      <c r="B958" s="20"/>
      <c r="C958" s="42"/>
      <c r="D958" s="47" t="s">
        <v>89</v>
      </c>
      <c r="E958" s="2"/>
      <c r="F958" s="2"/>
      <c r="G958" s="8">
        <f t="shared" si="646"/>
        <v>0</v>
      </c>
      <c r="H958" s="2"/>
      <c r="I958" s="2"/>
      <c r="J958" s="8">
        <f t="shared" si="647"/>
        <v>0</v>
      </c>
      <c r="K958" s="8">
        <f t="shared" si="648"/>
        <v>0</v>
      </c>
      <c r="L958" s="2"/>
      <c r="M958" s="2"/>
      <c r="N958" s="8">
        <f t="shared" si="649"/>
        <v>0</v>
      </c>
      <c r="O958" s="8" t="str">
        <f t="shared" si="634"/>
        <v/>
      </c>
      <c r="P958" s="8" t="str">
        <f t="shared" si="634"/>
        <v/>
      </c>
    </row>
    <row r="959" spans="1:16">
      <c r="A959" t="s">
        <v>23</v>
      </c>
      <c r="B959" s="20"/>
      <c r="C959" s="42"/>
      <c r="D959" s="47" t="s">
        <v>90</v>
      </c>
      <c r="E959" s="2"/>
      <c r="F959" s="2"/>
      <c r="G959" s="8">
        <f t="shared" si="646"/>
        <v>0</v>
      </c>
      <c r="H959" s="2"/>
      <c r="I959" s="2"/>
      <c r="J959" s="8">
        <f t="shared" si="647"/>
        <v>0</v>
      </c>
      <c r="K959" s="8">
        <f t="shared" si="648"/>
        <v>0</v>
      </c>
      <c r="L959" s="2"/>
      <c r="M959" s="2"/>
      <c r="N959" s="8">
        <f t="shared" si="649"/>
        <v>0</v>
      </c>
      <c r="O959" s="8" t="str">
        <f t="shared" si="634"/>
        <v/>
      </c>
      <c r="P959" s="8" t="str">
        <f t="shared" si="634"/>
        <v/>
      </c>
    </row>
    <row r="960" spans="1:16">
      <c r="A960" t="s">
        <v>23</v>
      </c>
      <c r="B960" s="20"/>
      <c r="C960" s="42"/>
      <c r="D960" s="7" t="s">
        <v>91</v>
      </c>
      <c r="E960" s="7">
        <f t="shared" ref="E960:M960" si="650">SUM(E953:E959)</f>
        <v>0</v>
      </c>
      <c r="F960" s="7">
        <f t="shared" si="650"/>
        <v>0</v>
      </c>
      <c r="G960" s="7">
        <f t="shared" si="650"/>
        <v>0</v>
      </c>
      <c r="H960" s="7">
        <f t="shared" si="650"/>
        <v>0</v>
      </c>
      <c r="I960" s="7">
        <f t="shared" si="650"/>
        <v>0</v>
      </c>
      <c r="J960" s="7">
        <f t="shared" si="650"/>
        <v>0</v>
      </c>
      <c r="K960" s="7">
        <f t="shared" si="650"/>
        <v>0</v>
      </c>
      <c r="L960" s="7">
        <f t="shared" si="650"/>
        <v>0</v>
      </c>
      <c r="M960" s="7">
        <f t="shared" si="650"/>
        <v>0</v>
      </c>
      <c r="N960" s="7">
        <f>SUM(N953:N959)</f>
        <v>0</v>
      </c>
      <c r="O960" s="7" t="str">
        <f t="shared" si="634"/>
        <v/>
      </c>
      <c r="P960" s="7" t="str">
        <f t="shared" si="634"/>
        <v/>
      </c>
    </row>
    <row r="961" spans="1:16">
      <c r="A961" t="s">
        <v>23</v>
      </c>
      <c r="B961" s="20"/>
      <c r="C961" s="47" t="s">
        <v>92</v>
      </c>
      <c r="D961" s="47"/>
      <c r="E961" s="2">
        <v>30</v>
      </c>
      <c r="F961" s="2"/>
      <c r="G961" s="8">
        <f t="shared" ref="G961:G967" si="651">E961+F961</f>
        <v>30</v>
      </c>
      <c r="H961" s="2">
        <v>121</v>
      </c>
      <c r="I961" s="2"/>
      <c r="J961" s="8">
        <f t="shared" ref="J961:J967" si="652">H961+I961</f>
        <v>121</v>
      </c>
      <c r="K961" s="8">
        <f t="shared" ref="K961:K967" si="653">J961+G961</f>
        <v>151</v>
      </c>
      <c r="L961" s="2">
        <v>5</v>
      </c>
      <c r="M961" s="2"/>
      <c r="N961" s="8">
        <f t="shared" ref="N961:N967" si="654">L961+M961</f>
        <v>5</v>
      </c>
      <c r="O961" s="8">
        <f t="shared" si="634"/>
        <v>41.32</v>
      </c>
      <c r="P961" s="8" t="str">
        <f t="shared" si="634"/>
        <v/>
      </c>
    </row>
    <row r="962" spans="1:16">
      <c r="A962" t="s">
        <v>23</v>
      </c>
      <c r="B962" s="20"/>
      <c r="C962" s="47" t="s">
        <v>93</v>
      </c>
      <c r="D962" s="47"/>
      <c r="E962" s="2"/>
      <c r="F962" s="2"/>
      <c r="G962" s="8">
        <f t="shared" si="651"/>
        <v>0</v>
      </c>
      <c r="H962" s="2"/>
      <c r="I962" s="2"/>
      <c r="J962" s="8">
        <f t="shared" si="652"/>
        <v>0</v>
      </c>
      <c r="K962" s="8">
        <f t="shared" si="653"/>
        <v>0</v>
      </c>
      <c r="L962" s="2"/>
      <c r="M962" s="2"/>
      <c r="N962" s="8">
        <f t="shared" si="654"/>
        <v>0</v>
      </c>
      <c r="O962" s="8" t="str">
        <f t="shared" si="634"/>
        <v/>
      </c>
      <c r="P962" s="8" t="str">
        <f t="shared" si="634"/>
        <v/>
      </c>
    </row>
    <row r="963" spans="1:16">
      <c r="A963" t="s">
        <v>23</v>
      </c>
      <c r="B963" s="20"/>
      <c r="C963" s="47" t="s">
        <v>94</v>
      </c>
      <c r="D963" s="47"/>
      <c r="E963" s="2"/>
      <c r="F963" s="2"/>
      <c r="G963" s="8">
        <f t="shared" si="651"/>
        <v>0</v>
      </c>
      <c r="H963" s="2"/>
      <c r="I963" s="2"/>
      <c r="J963" s="8">
        <f t="shared" si="652"/>
        <v>0</v>
      </c>
      <c r="K963" s="8">
        <f t="shared" si="653"/>
        <v>0</v>
      </c>
      <c r="L963" s="2"/>
      <c r="M963" s="2"/>
      <c r="N963" s="8">
        <f t="shared" si="654"/>
        <v>0</v>
      </c>
      <c r="O963" s="8" t="str">
        <f t="shared" si="634"/>
        <v/>
      </c>
      <c r="P963" s="8" t="str">
        <f t="shared" si="634"/>
        <v/>
      </c>
    </row>
    <row r="964" spans="1:16">
      <c r="A964" t="s">
        <v>23</v>
      </c>
      <c r="B964" s="20"/>
      <c r="C964" s="47" t="s">
        <v>95</v>
      </c>
      <c r="D964" s="47"/>
      <c r="E964" s="2"/>
      <c r="F964" s="2"/>
      <c r="G964" s="8">
        <f t="shared" si="651"/>
        <v>0</v>
      </c>
      <c r="H964" s="2"/>
      <c r="I964" s="2"/>
      <c r="J964" s="8">
        <f t="shared" si="652"/>
        <v>0</v>
      </c>
      <c r="K964" s="8">
        <f t="shared" si="653"/>
        <v>0</v>
      </c>
      <c r="L964" s="2"/>
      <c r="M964" s="2"/>
      <c r="N964" s="8">
        <f t="shared" si="654"/>
        <v>0</v>
      </c>
      <c r="O964" s="8" t="str">
        <f t="shared" si="634"/>
        <v/>
      </c>
      <c r="P964" s="8" t="str">
        <f t="shared" si="634"/>
        <v/>
      </c>
    </row>
    <row r="965" spans="1:16">
      <c r="A965" t="s">
        <v>23</v>
      </c>
      <c r="B965" s="20"/>
      <c r="C965" s="47" t="s">
        <v>96</v>
      </c>
      <c r="D965" s="47"/>
      <c r="E965" s="2"/>
      <c r="F965" s="2"/>
      <c r="G965" s="8">
        <f t="shared" si="651"/>
        <v>0</v>
      </c>
      <c r="H965" s="2"/>
      <c r="I965" s="2"/>
      <c r="J965" s="8">
        <f t="shared" si="652"/>
        <v>0</v>
      </c>
      <c r="K965" s="8">
        <f t="shared" si="653"/>
        <v>0</v>
      </c>
      <c r="L965" s="2"/>
      <c r="M965" s="2"/>
      <c r="N965" s="8">
        <f t="shared" si="654"/>
        <v>0</v>
      </c>
      <c r="O965" s="8" t="str">
        <f t="shared" si="634"/>
        <v/>
      </c>
      <c r="P965" s="8" t="str">
        <f t="shared" si="634"/>
        <v/>
      </c>
    </row>
    <row r="966" spans="1:16">
      <c r="A966" t="s">
        <v>23</v>
      </c>
      <c r="B966" s="20"/>
      <c r="C966" s="47" t="s">
        <v>97</v>
      </c>
      <c r="D966" s="47"/>
      <c r="E966" s="2">
        <v>45</v>
      </c>
      <c r="F966" s="2"/>
      <c r="G966" s="8">
        <f t="shared" si="651"/>
        <v>45</v>
      </c>
      <c r="H966" s="2">
        <v>72</v>
      </c>
      <c r="I966" s="2"/>
      <c r="J966" s="8">
        <f t="shared" si="652"/>
        <v>72</v>
      </c>
      <c r="K966" s="8">
        <f t="shared" si="653"/>
        <v>117</v>
      </c>
      <c r="L966" s="2">
        <v>45</v>
      </c>
      <c r="M966" s="2"/>
      <c r="N966" s="8">
        <f t="shared" si="654"/>
        <v>45</v>
      </c>
      <c r="O966" s="8">
        <f t="shared" si="634"/>
        <v>625</v>
      </c>
      <c r="P966" s="8" t="str">
        <f t="shared" si="634"/>
        <v/>
      </c>
    </row>
    <row r="967" spans="1:16">
      <c r="A967" t="s">
        <v>23</v>
      </c>
      <c r="B967" s="20"/>
      <c r="C967" s="47" t="s">
        <v>98</v>
      </c>
      <c r="D967" s="47"/>
      <c r="E967" s="2"/>
      <c r="F967" s="2"/>
      <c r="G967" s="8">
        <f t="shared" si="651"/>
        <v>0</v>
      </c>
      <c r="H967" s="2"/>
      <c r="I967" s="2"/>
      <c r="J967" s="8">
        <f t="shared" si="652"/>
        <v>0</v>
      </c>
      <c r="K967" s="8">
        <f t="shared" si="653"/>
        <v>0</v>
      </c>
      <c r="L967" s="2"/>
      <c r="M967" s="2"/>
      <c r="N967" s="8">
        <f t="shared" si="654"/>
        <v>0</v>
      </c>
      <c r="O967" s="8" t="str">
        <f t="shared" si="634"/>
        <v/>
      </c>
      <c r="P967" s="8" t="str">
        <f t="shared" si="634"/>
        <v/>
      </c>
    </row>
    <row r="968" spans="1:16">
      <c r="A968" t="s">
        <v>23</v>
      </c>
      <c r="B968" s="20"/>
      <c r="C968" s="18" t="s">
        <v>99</v>
      </c>
      <c r="D968" s="19"/>
      <c r="E968" s="7">
        <f t="shared" ref="E968:M968" si="655">SUM(E952:E967)-E960</f>
        <v>210</v>
      </c>
      <c r="F968" s="7">
        <f t="shared" si="655"/>
        <v>0</v>
      </c>
      <c r="G968" s="7">
        <f t="shared" si="655"/>
        <v>210</v>
      </c>
      <c r="H968" s="7">
        <f t="shared" si="655"/>
        <v>401</v>
      </c>
      <c r="I968" s="7">
        <f t="shared" si="655"/>
        <v>0</v>
      </c>
      <c r="J968" s="7">
        <f t="shared" si="655"/>
        <v>401</v>
      </c>
      <c r="K968" s="7">
        <f t="shared" si="655"/>
        <v>611</v>
      </c>
      <c r="L968" s="7">
        <f t="shared" si="655"/>
        <v>140</v>
      </c>
      <c r="M968" s="7">
        <f t="shared" si="655"/>
        <v>0</v>
      </c>
      <c r="N968" s="7">
        <f>SUM(N952:N967)-N960</f>
        <v>140</v>
      </c>
      <c r="O968" s="7">
        <f t="shared" si="634"/>
        <v>349.13</v>
      </c>
      <c r="P968" s="7" t="str">
        <f t="shared" si="634"/>
        <v/>
      </c>
    </row>
    <row r="969" spans="1:16" ht="14.25" customHeight="1">
      <c r="A969" t="s">
        <v>23</v>
      </c>
      <c r="B969" s="20" t="s">
        <v>100</v>
      </c>
      <c r="C969" s="47" t="s">
        <v>101</v>
      </c>
      <c r="D969" s="47"/>
      <c r="E969" s="2"/>
      <c r="F969" s="2"/>
      <c r="G969" s="8">
        <f t="shared" ref="G969:G977" si="656">E969+F969</f>
        <v>0</v>
      </c>
      <c r="H969" s="2"/>
      <c r="I969" s="2"/>
      <c r="J969" s="8">
        <f t="shared" ref="J969:J977" si="657">H969+I969</f>
        <v>0</v>
      </c>
      <c r="K969" s="8">
        <f t="shared" ref="K969:K977" si="658">J969+G969</f>
        <v>0</v>
      </c>
      <c r="L969" s="2"/>
      <c r="M969" s="2"/>
      <c r="N969" s="8">
        <f t="shared" ref="N969:N977" si="659">L969+M969</f>
        <v>0</v>
      </c>
      <c r="O969" s="8" t="str">
        <f t="shared" si="634"/>
        <v/>
      </c>
      <c r="P969" s="8" t="str">
        <f t="shared" si="634"/>
        <v/>
      </c>
    </row>
    <row r="970" spans="1:16">
      <c r="A970" t="s">
        <v>23</v>
      </c>
      <c r="B970" s="20"/>
      <c r="C970" s="47" t="s">
        <v>102</v>
      </c>
      <c r="D970" s="47"/>
      <c r="E970" s="2"/>
      <c r="F970" s="2"/>
      <c r="G970" s="8">
        <f t="shared" si="656"/>
        <v>0</v>
      </c>
      <c r="H970" s="2"/>
      <c r="I970" s="2"/>
      <c r="J970" s="8">
        <f t="shared" si="657"/>
        <v>0</v>
      </c>
      <c r="K970" s="8">
        <f t="shared" si="658"/>
        <v>0</v>
      </c>
      <c r="L970" s="2"/>
      <c r="M970" s="2"/>
      <c r="N970" s="8">
        <f t="shared" si="659"/>
        <v>0</v>
      </c>
      <c r="O970" s="8" t="str">
        <f t="shared" si="634"/>
        <v/>
      </c>
      <c r="P970" s="8" t="str">
        <f t="shared" si="634"/>
        <v/>
      </c>
    </row>
    <row r="971" spans="1:16">
      <c r="A971" t="s">
        <v>23</v>
      </c>
      <c r="B971" s="20"/>
      <c r="C971" s="47" t="s">
        <v>103</v>
      </c>
      <c r="D971" s="47"/>
      <c r="E971" s="2"/>
      <c r="F971" s="2"/>
      <c r="G971" s="8">
        <f t="shared" si="656"/>
        <v>0</v>
      </c>
      <c r="H971" s="2"/>
      <c r="I971" s="2"/>
      <c r="J971" s="8">
        <f t="shared" si="657"/>
        <v>0</v>
      </c>
      <c r="K971" s="8">
        <f t="shared" si="658"/>
        <v>0</v>
      </c>
      <c r="L971" s="2"/>
      <c r="M971" s="2"/>
      <c r="N971" s="8">
        <f t="shared" si="659"/>
        <v>0</v>
      </c>
      <c r="O971" s="8" t="str">
        <f t="shared" si="634"/>
        <v/>
      </c>
      <c r="P971" s="8" t="str">
        <f t="shared" si="634"/>
        <v/>
      </c>
    </row>
    <row r="972" spans="1:16">
      <c r="A972" t="s">
        <v>23</v>
      </c>
      <c r="B972" s="20"/>
      <c r="C972" s="47" t="s">
        <v>104</v>
      </c>
      <c r="D972" s="47"/>
      <c r="E972" s="2"/>
      <c r="F972" s="2"/>
      <c r="G972" s="8">
        <f t="shared" si="656"/>
        <v>0</v>
      </c>
      <c r="H972" s="2"/>
      <c r="I972" s="2"/>
      <c r="J972" s="8">
        <f t="shared" si="657"/>
        <v>0</v>
      </c>
      <c r="K972" s="8">
        <f t="shared" si="658"/>
        <v>0</v>
      </c>
      <c r="L972" s="2"/>
      <c r="M972" s="2"/>
      <c r="N972" s="8">
        <f t="shared" si="659"/>
        <v>0</v>
      </c>
      <c r="O972" s="8" t="str">
        <f t="shared" si="634"/>
        <v/>
      </c>
      <c r="P972" s="8" t="str">
        <f t="shared" si="634"/>
        <v/>
      </c>
    </row>
    <row r="973" spans="1:16">
      <c r="A973" t="s">
        <v>23</v>
      </c>
      <c r="B973" s="20"/>
      <c r="C973" s="47" t="s">
        <v>105</v>
      </c>
      <c r="D973" s="47"/>
      <c r="E973" s="2"/>
      <c r="F973" s="2"/>
      <c r="G973" s="8">
        <f t="shared" si="656"/>
        <v>0</v>
      </c>
      <c r="H973" s="2"/>
      <c r="I973" s="2"/>
      <c r="J973" s="8">
        <f t="shared" si="657"/>
        <v>0</v>
      </c>
      <c r="K973" s="8">
        <f t="shared" si="658"/>
        <v>0</v>
      </c>
      <c r="L973" s="2"/>
      <c r="M973" s="2"/>
      <c r="N973" s="8">
        <f t="shared" si="659"/>
        <v>0</v>
      </c>
      <c r="O973" s="8" t="str">
        <f t="shared" si="634"/>
        <v/>
      </c>
      <c r="P973" s="8" t="str">
        <f t="shared" si="634"/>
        <v/>
      </c>
    </row>
    <row r="974" spans="1:16">
      <c r="A974" t="s">
        <v>23</v>
      </c>
      <c r="B974" s="20"/>
      <c r="C974" s="47" t="s">
        <v>106</v>
      </c>
      <c r="D974" s="47"/>
      <c r="E974" s="2"/>
      <c r="F974" s="2"/>
      <c r="G974" s="8">
        <f t="shared" si="656"/>
        <v>0</v>
      </c>
      <c r="H974" s="2"/>
      <c r="I974" s="2"/>
      <c r="J974" s="8">
        <f t="shared" si="657"/>
        <v>0</v>
      </c>
      <c r="K974" s="8">
        <f t="shared" si="658"/>
        <v>0</v>
      </c>
      <c r="L974" s="2"/>
      <c r="M974" s="2"/>
      <c r="N974" s="8">
        <f t="shared" si="659"/>
        <v>0</v>
      </c>
      <c r="O974" s="8" t="str">
        <f t="shared" si="634"/>
        <v/>
      </c>
      <c r="P974" s="8" t="str">
        <f t="shared" si="634"/>
        <v/>
      </c>
    </row>
    <row r="975" spans="1:16">
      <c r="A975" t="s">
        <v>23</v>
      </c>
      <c r="B975" s="20"/>
      <c r="C975" s="47" t="s">
        <v>107</v>
      </c>
      <c r="D975" s="47"/>
      <c r="E975" s="2"/>
      <c r="F975" s="2"/>
      <c r="G975" s="8">
        <f t="shared" si="656"/>
        <v>0</v>
      </c>
      <c r="H975" s="2"/>
      <c r="I975" s="2"/>
      <c r="J975" s="8">
        <f t="shared" si="657"/>
        <v>0</v>
      </c>
      <c r="K975" s="8">
        <f t="shared" si="658"/>
        <v>0</v>
      </c>
      <c r="L975" s="2"/>
      <c r="M975" s="2"/>
      <c r="N975" s="8">
        <f t="shared" si="659"/>
        <v>0</v>
      </c>
      <c r="O975" s="8" t="str">
        <f t="shared" si="634"/>
        <v/>
      </c>
      <c r="P975" s="8" t="str">
        <f t="shared" si="634"/>
        <v/>
      </c>
    </row>
    <row r="976" spans="1:16">
      <c r="A976" t="s">
        <v>23</v>
      </c>
      <c r="B976" s="20"/>
      <c r="C976" s="47" t="s">
        <v>108</v>
      </c>
      <c r="D976" s="47"/>
      <c r="E976" s="2"/>
      <c r="F976" s="2"/>
      <c r="G976" s="8">
        <f t="shared" si="656"/>
        <v>0</v>
      </c>
      <c r="H976" s="2"/>
      <c r="I976" s="2"/>
      <c r="J976" s="8">
        <f t="shared" si="657"/>
        <v>0</v>
      </c>
      <c r="K976" s="8">
        <f t="shared" si="658"/>
        <v>0</v>
      </c>
      <c r="L976" s="2"/>
      <c r="M976" s="2"/>
      <c r="N976" s="8">
        <f t="shared" si="659"/>
        <v>0</v>
      </c>
      <c r="O976" s="8" t="str">
        <f t="shared" si="634"/>
        <v/>
      </c>
      <c r="P976" s="8" t="str">
        <f t="shared" si="634"/>
        <v/>
      </c>
    </row>
    <row r="977" spans="1:16">
      <c r="A977" t="s">
        <v>23</v>
      </c>
      <c r="B977" s="20"/>
      <c r="C977" s="47" t="s">
        <v>109</v>
      </c>
      <c r="D977" s="47"/>
      <c r="E977" s="2"/>
      <c r="F977" s="2"/>
      <c r="G977" s="8">
        <f t="shared" si="656"/>
        <v>0</v>
      </c>
      <c r="H977" s="2"/>
      <c r="I977" s="2"/>
      <c r="J977" s="8">
        <f t="shared" si="657"/>
        <v>0</v>
      </c>
      <c r="K977" s="8">
        <f t="shared" si="658"/>
        <v>0</v>
      </c>
      <c r="L977" s="2"/>
      <c r="M977" s="2"/>
      <c r="N977" s="8">
        <f t="shared" si="659"/>
        <v>0</v>
      </c>
      <c r="O977" s="8" t="str">
        <f t="shared" si="634"/>
        <v/>
      </c>
      <c r="P977" s="8" t="str">
        <f t="shared" si="634"/>
        <v/>
      </c>
    </row>
    <row r="978" spans="1:16">
      <c r="A978" t="s">
        <v>23</v>
      </c>
      <c r="B978" s="20"/>
      <c r="C978" s="53" t="s">
        <v>110</v>
      </c>
      <c r="D978" s="54"/>
      <c r="E978" s="7">
        <f t="shared" ref="E978:M978" si="660">SUM(E969:E977)</f>
        <v>0</v>
      </c>
      <c r="F978" s="7">
        <f t="shared" si="660"/>
        <v>0</v>
      </c>
      <c r="G978" s="7">
        <f t="shared" si="660"/>
        <v>0</v>
      </c>
      <c r="H978" s="7">
        <f t="shared" si="660"/>
        <v>0</v>
      </c>
      <c r="I978" s="7">
        <f t="shared" si="660"/>
        <v>0</v>
      </c>
      <c r="J978" s="7">
        <f t="shared" si="660"/>
        <v>0</v>
      </c>
      <c r="K978" s="7">
        <f t="shared" si="660"/>
        <v>0</v>
      </c>
      <c r="L978" s="7">
        <f t="shared" si="660"/>
        <v>0</v>
      </c>
      <c r="M978" s="7">
        <f t="shared" si="660"/>
        <v>0</v>
      </c>
      <c r="N978" s="7">
        <f>SUM(N969:N977)</f>
        <v>0</v>
      </c>
      <c r="O978" s="7" t="str">
        <f t="shared" si="634"/>
        <v/>
      </c>
      <c r="P978" s="7" t="str">
        <f t="shared" si="634"/>
        <v/>
      </c>
    </row>
    <row r="979" spans="1:16" ht="14.25" customHeight="1">
      <c r="A979" t="s">
        <v>23</v>
      </c>
      <c r="B979" s="43" t="s">
        <v>111</v>
      </c>
      <c r="C979" s="43" t="s">
        <v>112</v>
      </c>
      <c r="D979" s="47" t="s">
        <v>113</v>
      </c>
      <c r="E979" s="2"/>
      <c r="F979" s="2"/>
      <c r="G979" s="8">
        <f t="shared" ref="G979:G983" si="661">E979+F979</f>
        <v>0</v>
      </c>
      <c r="H979" s="2"/>
      <c r="I979" s="2"/>
      <c r="J979" s="8">
        <f t="shared" ref="J979:J983" si="662">H979+I979</f>
        <v>0</v>
      </c>
      <c r="K979" s="8">
        <f t="shared" ref="K979:K983" si="663">J979+G979</f>
        <v>0</v>
      </c>
      <c r="L979" s="2"/>
      <c r="M979" s="2"/>
      <c r="N979" s="8">
        <f t="shared" ref="N979:N983" si="664">L979+M979</f>
        <v>0</v>
      </c>
      <c r="O979" s="6" t="str">
        <f t="shared" si="634"/>
        <v/>
      </c>
      <c r="P979" s="6" t="str">
        <f t="shared" si="634"/>
        <v/>
      </c>
    </row>
    <row r="980" spans="1:16">
      <c r="A980" t="s">
        <v>23</v>
      </c>
      <c r="B980" s="44"/>
      <c r="C980" s="44"/>
      <c r="D980" s="47" t="s">
        <v>25</v>
      </c>
      <c r="E980" s="2"/>
      <c r="F980" s="2"/>
      <c r="G980" s="8">
        <f t="shared" si="661"/>
        <v>0</v>
      </c>
      <c r="H980" s="2"/>
      <c r="I980" s="2"/>
      <c r="J980" s="8">
        <f t="shared" si="662"/>
        <v>0</v>
      </c>
      <c r="K980" s="8">
        <f t="shared" si="663"/>
        <v>0</v>
      </c>
      <c r="L980" s="2"/>
      <c r="M980" s="2"/>
      <c r="N980" s="8">
        <f t="shared" si="664"/>
        <v>0</v>
      </c>
      <c r="O980" s="6" t="str">
        <f t="shared" si="634"/>
        <v/>
      </c>
      <c r="P980" s="6" t="str">
        <f t="shared" si="634"/>
        <v/>
      </c>
    </row>
    <row r="981" spans="1:16">
      <c r="A981" t="s">
        <v>23</v>
      </c>
      <c r="B981" s="44"/>
      <c r="C981" s="44"/>
      <c r="D981" s="47" t="s">
        <v>26</v>
      </c>
      <c r="E981" s="2"/>
      <c r="F981" s="2"/>
      <c r="G981" s="8">
        <f t="shared" si="661"/>
        <v>0</v>
      </c>
      <c r="H981" s="2"/>
      <c r="I981" s="2"/>
      <c r="J981" s="8">
        <f t="shared" si="662"/>
        <v>0</v>
      </c>
      <c r="K981" s="8">
        <f t="shared" si="663"/>
        <v>0</v>
      </c>
      <c r="L981" s="2"/>
      <c r="M981" s="2"/>
      <c r="N981" s="8">
        <f t="shared" si="664"/>
        <v>0</v>
      </c>
      <c r="O981" s="6" t="str">
        <f t="shared" si="634"/>
        <v/>
      </c>
      <c r="P981" s="6" t="str">
        <f t="shared" si="634"/>
        <v/>
      </c>
    </row>
    <row r="982" spans="1:16">
      <c r="A982" t="s">
        <v>23</v>
      </c>
      <c r="B982" s="44"/>
      <c r="C982" s="44"/>
      <c r="D982" s="47" t="s">
        <v>27</v>
      </c>
      <c r="E982" s="2"/>
      <c r="F982" s="2"/>
      <c r="G982" s="8">
        <f t="shared" si="661"/>
        <v>0</v>
      </c>
      <c r="H982" s="2"/>
      <c r="I982" s="2"/>
      <c r="J982" s="8">
        <f t="shared" si="662"/>
        <v>0</v>
      </c>
      <c r="K982" s="8">
        <f t="shared" si="663"/>
        <v>0</v>
      </c>
      <c r="L982" s="2"/>
      <c r="M982" s="2"/>
      <c r="N982" s="8">
        <f t="shared" si="664"/>
        <v>0</v>
      </c>
      <c r="O982" s="6" t="str">
        <f t="shared" si="634"/>
        <v/>
      </c>
      <c r="P982" s="6" t="str">
        <f t="shared" si="634"/>
        <v/>
      </c>
    </row>
    <row r="983" spans="1:16">
      <c r="A983" t="s">
        <v>23</v>
      </c>
      <c r="B983" s="44"/>
      <c r="C983" s="44"/>
      <c r="D983" s="47" t="s">
        <v>28</v>
      </c>
      <c r="E983" s="2"/>
      <c r="F983" s="2"/>
      <c r="G983" s="8">
        <f t="shared" si="661"/>
        <v>0</v>
      </c>
      <c r="H983" s="2"/>
      <c r="I983" s="2"/>
      <c r="J983" s="8">
        <f t="shared" si="662"/>
        <v>0</v>
      </c>
      <c r="K983" s="8">
        <f t="shared" si="663"/>
        <v>0</v>
      </c>
      <c r="L983" s="2"/>
      <c r="M983" s="2"/>
      <c r="N983" s="8">
        <f t="shared" si="664"/>
        <v>0</v>
      </c>
      <c r="O983" s="6" t="str">
        <f t="shared" si="634"/>
        <v/>
      </c>
      <c r="P983" s="6" t="str">
        <f t="shared" si="634"/>
        <v/>
      </c>
    </row>
    <row r="984" spans="1:16" ht="15.75">
      <c r="A984" t="s">
        <v>23</v>
      </c>
      <c r="B984" s="44"/>
      <c r="C984" s="45"/>
      <c r="D984" s="3" t="s">
        <v>114</v>
      </c>
      <c r="E984" s="7">
        <f t="shared" ref="E984:N984" si="665">SUM(E979:E983)</f>
        <v>0</v>
      </c>
      <c r="F984" s="7">
        <f t="shared" si="665"/>
        <v>0</v>
      </c>
      <c r="G984" s="7">
        <f t="shared" si="665"/>
        <v>0</v>
      </c>
      <c r="H984" s="7">
        <f t="shared" si="665"/>
        <v>0</v>
      </c>
      <c r="I984" s="7">
        <f t="shared" si="665"/>
        <v>0</v>
      </c>
      <c r="J984" s="7">
        <f t="shared" si="665"/>
        <v>0</v>
      </c>
      <c r="K984" s="7">
        <f t="shared" si="665"/>
        <v>0</v>
      </c>
      <c r="L984" s="7">
        <f t="shared" si="665"/>
        <v>0</v>
      </c>
      <c r="M984" s="7">
        <f t="shared" si="665"/>
        <v>0</v>
      </c>
      <c r="N984" s="7">
        <f t="shared" si="665"/>
        <v>0</v>
      </c>
      <c r="O984" s="10" t="str">
        <f t="shared" si="634"/>
        <v/>
      </c>
      <c r="P984" s="10" t="str">
        <f t="shared" si="634"/>
        <v/>
      </c>
    </row>
    <row r="985" spans="1:16" ht="14.25" customHeight="1">
      <c r="A985" t="s">
        <v>23</v>
      </c>
      <c r="B985" s="44"/>
      <c r="C985" s="43" t="s">
        <v>115</v>
      </c>
      <c r="D985" s="47" t="s">
        <v>24</v>
      </c>
      <c r="E985" s="2"/>
      <c r="F985" s="2"/>
      <c r="G985" s="8">
        <f t="shared" ref="G985:G987" si="666">E985+F985</f>
        <v>0</v>
      </c>
      <c r="H985" s="2"/>
      <c r="I985" s="2"/>
      <c r="J985" s="8">
        <f t="shared" ref="J985:J987" si="667">H985+I985</f>
        <v>0</v>
      </c>
      <c r="K985" s="8">
        <f t="shared" ref="K985:K987" si="668">J985+G985</f>
        <v>0</v>
      </c>
      <c r="L985" s="2"/>
      <c r="M985" s="2"/>
      <c r="N985" s="8">
        <f t="shared" ref="N985:N987" si="669">L985+M985</f>
        <v>0</v>
      </c>
      <c r="O985" s="8" t="str">
        <f t="shared" si="634"/>
        <v/>
      </c>
      <c r="P985" s="8" t="str">
        <f t="shared" si="634"/>
        <v/>
      </c>
    </row>
    <row r="986" spans="1:16">
      <c r="A986" t="s">
        <v>23</v>
      </c>
      <c r="B986" s="44"/>
      <c r="C986" s="44"/>
      <c r="D986" s="47" t="s">
        <v>116</v>
      </c>
      <c r="E986" s="2"/>
      <c r="F986" s="2"/>
      <c r="G986" s="8">
        <f t="shared" si="666"/>
        <v>0</v>
      </c>
      <c r="H986" s="2"/>
      <c r="I986" s="2"/>
      <c r="J986" s="8">
        <f t="shared" si="667"/>
        <v>0</v>
      </c>
      <c r="K986" s="8">
        <f t="shared" si="668"/>
        <v>0</v>
      </c>
      <c r="L986" s="2"/>
      <c r="M986" s="2"/>
      <c r="N986" s="8">
        <f t="shared" si="669"/>
        <v>0</v>
      </c>
      <c r="O986" s="6" t="str">
        <f t="shared" si="634"/>
        <v/>
      </c>
      <c r="P986" s="6" t="str">
        <f t="shared" si="634"/>
        <v/>
      </c>
    </row>
    <row r="987" spans="1:16">
      <c r="A987" t="s">
        <v>23</v>
      </c>
      <c r="B987" s="44"/>
      <c r="C987" s="44"/>
      <c r="D987" s="47" t="s">
        <v>117</v>
      </c>
      <c r="E987" s="2"/>
      <c r="F987" s="2"/>
      <c r="G987" s="8">
        <f t="shared" si="666"/>
        <v>0</v>
      </c>
      <c r="H987" s="2"/>
      <c r="I987" s="2"/>
      <c r="J987" s="8">
        <f t="shared" si="667"/>
        <v>0</v>
      </c>
      <c r="K987" s="8">
        <f t="shared" si="668"/>
        <v>0</v>
      </c>
      <c r="L987" s="2"/>
      <c r="M987" s="2"/>
      <c r="N987" s="8">
        <f t="shared" si="669"/>
        <v>0</v>
      </c>
      <c r="O987" s="8" t="str">
        <f t="shared" si="634"/>
        <v/>
      </c>
      <c r="P987" s="8" t="str">
        <f t="shared" si="634"/>
        <v/>
      </c>
    </row>
    <row r="988" spans="1:16" ht="15.75">
      <c r="A988" t="s">
        <v>23</v>
      </c>
      <c r="B988" s="44"/>
      <c r="C988" s="45"/>
      <c r="D988" s="3" t="s">
        <v>118</v>
      </c>
      <c r="E988" s="7">
        <f t="shared" ref="E988:M988" si="670">SUM(E985:E987)</f>
        <v>0</v>
      </c>
      <c r="F988" s="7">
        <f t="shared" si="670"/>
        <v>0</v>
      </c>
      <c r="G988" s="7">
        <f t="shared" si="670"/>
        <v>0</v>
      </c>
      <c r="H988" s="7">
        <f t="shared" si="670"/>
        <v>0</v>
      </c>
      <c r="I988" s="7">
        <f t="shared" si="670"/>
        <v>0</v>
      </c>
      <c r="J988" s="7">
        <f t="shared" si="670"/>
        <v>0</v>
      </c>
      <c r="K988" s="7">
        <f t="shared" si="670"/>
        <v>0</v>
      </c>
      <c r="L988" s="7">
        <f t="shared" si="670"/>
        <v>0</v>
      </c>
      <c r="M988" s="7">
        <f t="shared" si="670"/>
        <v>0</v>
      </c>
      <c r="N988" s="7">
        <f>SUM(N985:N987)</f>
        <v>0</v>
      </c>
      <c r="O988" s="10" t="str">
        <f t="shared" si="634"/>
        <v/>
      </c>
      <c r="P988" s="10" t="str">
        <f t="shared" si="634"/>
        <v/>
      </c>
    </row>
    <row r="989" spans="1:16" ht="15.75">
      <c r="A989" t="s">
        <v>23</v>
      </c>
      <c r="B989" s="45"/>
      <c r="C989" s="55" t="s">
        <v>119</v>
      </c>
      <c r="D989" s="55"/>
      <c r="E989" s="9">
        <f t="shared" ref="E989:M989" si="671">E988+E984</f>
        <v>0</v>
      </c>
      <c r="F989" s="9">
        <f t="shared" si="671"/>
        <v>0</v>
      </c>
      <c r="G989" s="9">
        <f t="shared" si="671"/>
        <v>0</v>
      </c>
      <c r="H989" s="9">
        <f t="shared" si="671"/>
        <v>0</v>
      </c>
      <c r="I989" s="9">
        <f t="shared" si="671"/>
        <v>0</v>
      </c>
      <c r="J989" s="9">
        <f t="shared" si="671"/>
        <v>0</v>
      </c>
      <c r="K989" s="9">
        <f t="shared" si="671"/>
        <v>0</v>
      </c>
      <c r="L989" s="9">
        <f t="shared" si="671"/>
        <v>0</v>
      </c>
      <c r="M989" s="9">
        <f t="shared" si="671"/>
        <v>0</v>
      </c>
      <c r="N989" s="9">
        <f>N988+N984</f>
        <v>0</v>
      </c>
      <c r="O989" s="10" t="str">
        <f t="shared" si="634"/>
        <v/>
      </c>
      <c r="P989" s="10" t="str">
        <f t="shared" si="634"/>
        <v/>
      </c>
    </row>
    <row r="990" spans="1:16" ht="14.25" customHeight="1">
      <c r="A990" t="s">
        <v>23</v>
      </c>
      <c r="B990" s="20" t="s">
        <v>120</v>
      </c>
      <c r="C990" s="47" t="s">
        <v>121</v>
      </c>
      <c r="D990" s="47"/>
      <c r="E990" s="2"/>
      <c r="F990" s="2"/>
      <c r="G990" s="8">
        <f t="shared" ref="G990:G999" si="672">E990+F990</f>
        <v>0</v>
      </c>
      <c r="H990" s="2"/>
      <c r="I990" s="2"/>
      <c r="J990" s="8">
        <f t="shared" ref="J990:J999" si="673">H990+I990</f>
        <v>0</v>
      </c>
      <c r="K990" s="8">
        <f t="shared" ref="K990:K999" si="674">J990+G990</f>
        <v>0</v>
      </c>
      <c r="L990" s="2"/>
      <c r="M990" s="2"/>
      <c r="N990" s="8">
        <f t="shared" ref="N990:N999" si="675">L990+M990</f>
        <v>0</v>
      </c>
      <c r="O990" s="8" t="str">
        <f t="shared" si="634"/>
        <v/>
      </c>
      <c r="P990" s="8" t="str">
        <f t="shared" si="634"/>
        <v/>
      </c>
    </row>
    <row r="991" spans="1:16">
      <c r="A991" t="s">
        <v>23</v>
      </c>
      <c r="B991" s="20"/>
      <c r="C991" s="47" t="s">
        <v>122</v>
      </c>
      <c r="D991" s="47"/>
      <c r="E991" s="2"/>
      <c r="F991" s="2"/>
      <c r="G991" s="8">
        <f t="shared" si="672"/>
        <v>0</v>
      </c>
      <c r="H991" s="2"/>
      <c r="I991" s="2"/>
      <c r="J991" s="8">
        <f t="shared" si="673"/>
        <v>0</v>
      </c>
      <c r="K991" s="8">
        <f t="shared" si="674"/>
        <v>0</v>
      </c>
      <c r="L991" s="2"/>
      <c r="M991" s="2"/>
      <c r="N991" s="8">
        <f t="shared" si="675"/>
        <v>0</v>
      </c>
      <c r="O991" s="8" t="str">
        <f t="shared" si="634"/>
        <v/>
      </c>
      <c r="P991" s="8" t="str">
        <f t="shared" si="634"/>
        <v/>
      </c>
    </row>
    <row r="992" spans="1:16">
      <c r="A992" t="s">
        <v>23</v>
      </c>
      <c r="B992" s="20"/>
      <c r="C992" s="47" t="s">
        <v>123</v>
      </c>
      <c r="D992" s="47"/>
      <c r="E992" s="2">
        <v>7</v>
      </c>
      <c r="F992" s="2"/>
      <c r="G992" s="8">
        <f t="shared" si="672"/>
        <v>7</v>
      </c>
      <c r="H992" s="2">
        <v>17</v>
      </c>
      <c r="I992" s="2"/>
      <c r="J992" s="8">
        <f t="shared" si="673"/>
        <v>17</v>
      </c>
      <c r="K992" s="8">
        <f t="shared" si="674"/>
        <v>24</v>
      </c>
      <c r="L992" s="13">
        <v>7.5999999999999998E-2</v>
      </c>
      <c r="M992" s="2"/>
      <c r="N992" s="12">
        <f t="shared" si="675"/>
        <v>7.5999999999999998E-2</v>
      </c>
      <c r="O992" s="8">
        <f t="shared" si="634"/>
        <v>4.47</v>
      </c>
      <c r="P992" s="8" t="str">
        <f t="shared" si="634"/>
        <v/>
      </c>
    </row>
    <row r="993" spans="1:16">
      <c r="A993" t="s">
        <v>23</v>
      </c>
      <c r="B993" s="20"/>
      <c r="C993" s="47" t="s">
        <v>124</v>
      </c>
      <c r="D993" s="47"/>
      <c r="E993" s="2"/>
      <c r="F993" s="2"/>
      <c r="G993" s="8">
        <f t="shared" si="672"/>
        <v>0</v>
      </c>
      <c r="H993" s="2"/>
      <c r="I993" s="2"/>
      <c r="J993" s="8">
        <f t="shared" si="673"/>
        <v>0</v>
      </c>
      <c r="K993" s="8">
        <f t="shared" si="674"/>
        <v>0</v>
      </c>
      <c r="L993" s="2"/>
      <c r="M993" s="2"/>
      <c r="N993" s="8">
        <f t="shared" si="675"/>
        <v>0</v>
      </c>
      <c r="O993" s="8" t="str">
        <f t="shared" si="634"/>
        <v/>
      </c>
      <c r="P993" s="8" t="str">
        <f t="shared" si="634"/>
        <v/>
      </c>
    </row>
    <row r="994" spans="1:16">
      <c r="A994" t="s">
        <v>23</v>
      </c>
      <c r="B994" s="20"/>
      <c r="C994" s="47" t="s">
        <v>125</v>
      </c>
      <c r="D994" s="47"/>
      <c r="E994" s="2"/>
      <c r="F994" s="2"/>
      <c r="G994" s="8">
        <f t="shared" si="672"/>
        <v>0</v>
      </c>
      <c r="H994" s="2"/>
      <c r="I994" s="2"/>
      <c r="J994" s="8">
        <f t="shared" si="673"/>
        <v>0</v>
      </c>
      <c r="K994" s="8">
        <f t="shared" si="674"/>
        <v>0</v>
      </c>
      <c r="L994" s="2"/>
      <c r="M994" s="2"/>
      <c r="N994" s="8">
        <f t="shared" si="675"/>
        <v>0</v>
      </c>
      <c r="O994" s="8" t="str">
        <f t="shared" si="634"/>
        <v/>
      </c>
      <c r="P994" s="8" t="str">
        <f t="shared" si="634"/>
        <v/>
      </c>
    </row>
    <row r="995" spans="1:16">
      <c r="A995" t="s">
        <v>23</v>
      </c>
      <c r="B995" s="20"/>
      <c r="C995" s="47" t="s">
        <v>126</v>
      </c>
      <c r="D995" s="47"/>
      <c r="E995" s="2"/>
      <c r="F995" s="2"/>
      <c r="G995" s="8">
        <f t="shared" si="672"/>
        <v>0</v>
      </c>
      <c r="H995" s="2">
        <v>7</v>
      </c>
      <c r="I995" s="2"/>
      <c r="J995" s="8">
        <f t="shared" si="673"/>
        <v>7</v>
      </c>
      <c r="K995" s="8">
        <f t="shared" si="674"/>
        <v>7</v>
      </c>
      <c r="L995" s="2">
        <v>45</v>
      </c>
      <c r="M995" s="2"/>
      <c r="N995" s="8">
        <f t="shared" si="675"/>
        <v>45</v>
      </c>
      <c r="O995" s="8">
        <f t="shared" si="634"/>
        <v>6428.57</v>
      </c>
      <c r="P995" s="8" t="str">
        <f t="shared" si="634"/>
        <v/>
      </c>
    </row>
    <row r="996" spans="1:16">
      <c r="A996" t="s">
        <v>23</v>
      </c>
      <c r="B996" s="20"/>
      <c r="C996" s="47" t="s">
        <v>127</v>
      </c>
      <c r="D996" s="47"/>
      <c r="E996" s="2"/>
      <c r="F996" s="2"/>
      <c r="G996" s="8">
        <f t="shared" si="672"/>
        <v>0</v>
      </c>
      <c r="H996" s="2"/>
      <c r="I996" s="2"/>
      <c r="J996" s="8">
        <f t="shared" si="673"/>
        <v>0</v>
      </c>
      <c r="K996" s="8">
        <f t="shared" si="674"/>
        <v>0</v>
      </c>
      <c r="L996" s="2"/>
      <c r="M996" s="2"/>
      <c r="N996" s="8">
        <f t="shared" si="675"/>
        <v>0</v>
      </c>
      <c r="O996" s="8" t="str">
        <f t="shared" si="634"/>
        <v/>
      </c>
      <c r="P996" s="8" t="str">
        <f t="shared" si="634"/>
        <v/>
      </c>
    </row>
    <row r="997" spans="1:16">
      <c r="A997" t="s">
        <v>23</v>
      </c>
      <c r="B997" s="20"/>
      <c r="C997" s="47" t="s">
        <v>128</v>
      </c>
      <c r="D997" s="47"/>
      <c r="E997" s="2"/>
      <c r="F997" s="2"/>
      <c r="G997" s="8">
        <f t="shared" si="672"/>
        <v>0</v>
      </c>
      <c r="H997" s="2">
        <v>17</v>
      </c>
      <c r="I997" s="2"/>
      <c r="J997" s="8">
        <f t="shared" si="673"/>
        <v>17</v>
      </c>
      <c r="K997" s="8">
        <f t="shared" si="674"/>
        <v>17</v>
      </c>
      <c r="L997" s="2">
        <v>32</v>
      </c>
      <c r="M997" s="2"/>
      <c r="N997" s="8">
        <f t="shared" si="675"/>
        <v>32</v>
      </c>
      <c r="O997" s="8">
        <f t="shared" si="634"/>
        <v>1882.35</v>
      </c>
      <c r="P997" s="8" t="str">
        <f t="shared" si="634"/>
        <v/>
      </c>
    </row>
    <row r="998" spans="1:16">
      <c r="A998" t="s">
        <v>23</v>
      </c>
      <c r="B998" s="20"/>
      <c r="C998" s="47" t="s">
        <v>129</v>
      </c>
      <c r="D998" s="47"/>
      <c r="E998" s="2"/>
      <c r="F998" s="2"/>
      <c r="G998" s="8">
        <f t="shared" si="672"/>
        <v>0</v>
      </c>
      <c r="H998" s="2"/>
      <c r="I998" s="2"/>
      <c r="J998" s="8">
        <f t="shared" si="673"/>
        <v>0</v>
      </c>
      <c r="K998" s="8">
        <f t="shared" si="674"/>
        <v>0</v>
      </c>
      <c r="L998" s="2"/>
      <c r="M998" s="2"/>
      <c r="N998" s="8">
        <f t="shared" si="675"/>
        <v>0</v>
      </c>
      <c r="O998" s="8" t="str">
        <f t="shared" si="634"/>
        <v/>
      </c>
      <c r="P998" s="8" t="str">
        <f t="shared" si="634"/>
        <v/>
      </c>
    </row>
    <row r="999" spans="1:16">
      <c r="A999" t="s">
        <v>23</v>
      </c>
      <c r="B999" s="20"/>
      <c r="C999" s="47" t="s">
        <v>130</v>
      </c>
      <c r="D999" s="47"/>
      <c r="E999" s="2"/>
      <c r="F999" s="2"/>
      <c r="G999" s="8">
        <f t="shared" si="672"/>
        <v>0</v>
      </c>
      <c r="H999" s="2"/>
      <c r="I999" s="2"/>
      <c r="J999" s="8">
        <f t="shared" si="673"/>
        <v>0</v>
      </c>
      <c r="K999" s="8">
        <f t="shared" si="674"/>
        <v>0</v>
      </c>
      <c r="L999" s="2"/>
      <c r="M999" s="2"/>
      <c r="N999" s="8">
        <f t="shared" si="675"/>
        <v>0</v>
      </c>
      <c r="O999" s="8" t="str">
        <f t="shared" si="634"/>
        <v/>
      </c>
      <c r="P999" s="8" t="str">
        <f t="shared" si="634"/>
        <v/>
      </c>
    </row>
    <row r="1000" spans="1:16">
      <c r="A1000" t="s">
        <v>23</v>
      </c>
      <c r="B1000" s="20"/>
      <c r="C1000" s="18" t="s">
        <v>131</v>
      </c>
      <c r="D1000" s="19"/>
      <c r="E1000" s="7">
        <f t="shared" ref="E1000:N1000" si="676">SUM(E990:E999)</f>
        <v>7</v>
      </c>
      <c r="F1000" s="7">
        <f t="shared" si="676"/>
        <v>0</v>
      </c>
      <c r="G1000" s="7">
        <f t="shared" si="676"/>
        <v>7</v>
      </c>
      <c r="H1000" s="7">
        <f t="shared" si="676"/>
        <v>41</v>
      </c>
      <c r="I1000" s="7">
        <f t="shared" si="676"/>
        <v>0</v>
      </c>
      <c r="J1000" s="7">
        <f t="shared" si="676"/>
        <v>41</v>
      </c>
      <c r="K1000" s="7">
        <f t="shared" si="676"/>
        <v>48</v>
      </c>
      <c r="L1000" s="7">
        <f t="shared" si="676"/>
        <v>77.075999999999993</v>
      </c>
      <c r="M1000" s="7">
        <f t="shared" si="676"/>
        <v>0</v>
      </c>
      <c r="N1000" s="7">
        <f t="shared" si="676"/>
        <v>77.075999999999993</v>
      </c>
      <c r="O1000" s="7">
        <f t="shared" si="634"/>
        <v>1879.9</v>
      </c>
      <c r="P1000" s="7" t="str">
        <f t="shared" si="634"/>
        <v/>
      </c>
    </row>
    <row r="1001" spans="1:16" ht="21">
      <c r="A1001" t="s">
        <v>23</v>
      </c>
      <c r="B1001" s="14" t="s">
        <v>132</v>
      </c>
      <c r="C1001" s="14"/>
      <c r="D1001" s="14"/>
      <c r="E1001" s="5">
        <f>E918+E929+E935+E943+E951+E968+E978+E989+E1000</f>
        <v>272</v>
      </c>
      <c r="F1001" s="5">
        <f t="shared" ref="F1001:N1001" si="677">F918+F929+F935+F943+F951+F968+F978+F989+F1000</f>
        <v>0</v>
      </c>
      <c r="G1001" s="5">
        <f t="shared" si="677"/>
        <v>272</v>
      </c>
      <c r="H1001" s="5">
        <f t="shared" si="677"/>
        <v>646</v>
      </c>
      <c r="I1001" s="5">
        <f t="shared" si="677"/>
        <v>0</v>
      </c>
      <c r="J1001" s="5">
        <f t="shared" si="677"/>
        <v>646</v>
      </c>
      <c r="K1001" s="5">
        <f t="shared" si="677"/>
        <v>918</v>
      </c>
      <c r="L1001" s="5">
        <f t="shared" si="677"/>
        <v>400.57600000000002</v>
      </c>
      <c r="M1001" s="5">
        <f t="shared" si="677"/>
        <v>0</v>
      </c>
      <c r="N1001" s="5">
        <f t="shared" si="677"/>
        <v>400.57600000000002</v>
      </c>
      <c r="O1001" s="5">
        <f t="shared" si="634"/>
        <v>620.09</v>
      </c>
      <c r="P1001" s="5" t="str">
        <f t="shared" si="634"/>
        <v/>
      </c>
    </row>
    <row r="1002" spans="1:16" ht="18.75">
      <c r="B1002" s="21" t="s">
        <v>136</v>
      </c>
      <c r="C1002" s="21"/>
      <c r="D1002" s="21"/>
      <c r="E1002" s="21"/>
      <c r="F1002" s="21"/>
      <c r="G1002" s="21"/>
      <c r="H1002" s="21"/>
      <c r="I1002" s="21"/>
      <c r="J1002" s="22" t="s">
        <v>10</v>
      </c>
      <c r="K1002" s="22"/>
      <c r="L1002" s="22"/>
      <c r="M1002" s="48" t="s">
        <v>29</v>
      </c>
      <c r="N1002" s="48"/>
      <c r="O1002" s="48"/>
      <c r="P1002" s="48"/>
    </row>
    <row r="1003" spans="1:16" ht="15.75" customHeight="1">
      <c r="A1003" t="s">
        <v>10</v>
      </c>
      <c r="B1003" s="15" t="s">
        <v>30</v>
      </c>
      <c r="C1003" s="15"/>
      <c r="D1003" s="15"/>
      <c r="E1003" s="49" t="s">
        <v>31</v>
      </c>
      <c r="F1003" s="49"/>
      <c r="G1003" s="49"/>
      <c r="H1003" s="49" t="s">
        <v>32</v>
      </c>
      <c r="I1003" s="49"/>
      <c r="J1003" s="49"/>
      <c r="K1003" s="49" t="s">
        <v>33</v>
      </c>
      <c r="L1003" s="49" t="s">
        <v>34</v>
      </c>
      <c r="M1003" s="49"/>
      <c r="N1003" s="49"/>
      <c r="O1003" s="50" t="s">
        <v>35</v>
      </c>
      <c r="P1003" s="50"/>
    </row>
    <row r="1004" spans="1:16" ht="15.75" customHeight="1">
      <c r="A1004" t="s">
        <v>10</v>
      </c>
      <c r="B1004" s="15"/>
      <c r="C1004" s="15"/>
      <c r="D1004" s="15"/>
      <c r="E1004" s="49" t="s">
        <v>36</v>
      </c>
      <c r="F1004" s="49" t="s">
        <v>37</v>
      </c>
      <c r="G1004" s="49" t="s">
        <v>0</v>
      </c>
      <c r="H1004" s="49" t="s">
        <v>36</v>
      </c>
      <c r="I1004" s="49" t="s">
        <v>37</v>
      </c>
      <c r="J1004" s="49" t="s">
        <v>0</v>
      </c>
      <c r="K1004" s="49"/>
      <c r="L1004" s="49" t="s">
        <v>36</v>
      </c>
      <c r="M1004" s="49" t="s">
        <v>37</v>
      </c>
      <c r="N1004" s="49" t="s">
        <v>0</v>
      </c>
      <c r="O1004" s="1" t="s">
        <v>36</v>
      </c>
      <c r="P1004" s="1" t="s">
        <v>37</v>
      </c>
    </row>
    <row r="1005" spans="1:16" ht="14.25" customHeight="1">
      <c r="A1005" t="s">
        <v>10</v>
      </c>
      <c r="B1005" s="20" t="s">
        <v>38</v>
      </c>
      <c r="C1005" s="47" t="s">
        <v>39</v>
      </c>
      <c r="D1005" s="47"/>
      <c r="E1005" s="2">
        <v>4.5</v>
      </c>
      <c r="F1005" s="2"/>
      <c r="G1005" s="8">
        <f t="shared" ref="G1005:G1008" si="678">E1005+F1005</f>
        <v>4.5</v>
      </c>
      <c r="H1005" s="2">
        <v>280</v>
      </c>
      <c r="I1005" s="2"/>
      <c r="J1005" s="8">
        <f t="shared" ref="J1005:J1008" si="679">H1005+I1005</f>
        <v>280</v>
      </c>
      <c r="K1005" s="8">
        <f t="shared" ref="K1005:K1008" si="680">J1005+G1005</f>
        <v>284.5</v>
      </c>
      <c r="L1005" s="2">
        <v>2520</v>
      </c>
      <c r="M1005" s="2"/>
      <c r="N1005" s="8">
        <f t="shared" ref="N1005:N1008" si="681">L1005+M1005</f>
        <v>2520</v>
      </c>
      <c r="O1005" s="8">
        <f t="shared" ref="O1005:P1020" si="682">IF(H1005&gt;0,ROUND(L1005/H1005*1000,2),"")</f>
        <v>9000</v>
      </c>
      <c r="P1005" s="8" t="str">
        <f t="shared" si="682"/>
        <v/>
      </c>
    </row>
    <row r="1006" spans="1:16">
      <c r="A1006" t="s">
        <v>10</v>
      </c>
      <c r="B1006" s="20"/>
      <c r="C1006" s="47" t="s">
        <v>40</v>
      </c>
      <c r="D1006" s="47"/>
      <c r="E1006" s="2">
        <v>1</v>
      </c>
      <c r="F1006" s="2"/>
      <c r="G1006" s="8">
        <f t="shared" si="678"/>
        <v>1</v>
      </c>
      <c r="H1006" s="2">
        <v>8</v>
      </c>
      <c r="I1006" s="2"/>
      <c r="J1006" s="8">
        <f t="shared" si="679"/>
        <v>8</v>
      </c>
      <c r="K1006" s="8">
        <f t="shared" si="680"/>
        <v>9</v>
      </c>
      <c r="L1006" s="2">
        <v>24</v>
      </c>
      <c r="M1006" s="2"/>
      <c r="N1006" s="8">
        <f t="shared" si="681"/>
        <v>24</v>
      </c>
      <c r="O1006" s="8">
        <f t="shared" si="682"/>
        <v>3000</v>
      </c>
      <c r="P1006" s="8" t="str">
        <f t="shared" si="682"/>
        <v/>
      </c>
    </row>
    <row r="1007" spans="1:16">
      <c r="A1007" t="s">
        <v>10</v>
      </c>
      <c r="B1007" s="20"/>
      <c r="C1007" s="47" t="s">
        <v>41</v>
      </c>
      <c r="D1007" s="47"/>
      <c r="E1007" s="2">
        <v>1.5</v>
      </c>
      <c r="F1007" s="2"/>
      <c r="G1007" s="8">
        <f t="shared" si="678"/>
        <v>1.5</v>
      </c>
      <c r="H1007" s="2">
        <v>9.8000000000000007</v>
      </c>
      <c r="I1007" s="2"/>
      <c r="J1007" s="8">
        <f t="shared" si="679"/>
        <v>9.8000000000000007</v>
      </c>
      <c r="K1007" s="8">
        <f t="shared" si="680"/>
        <v>11.3</v>
      </c>
      <c r="L1007" s="2">
        <v>73.2</v>
      </c>
      <c r="M1007" s="2"/>
      <c r="N1007" s="8">
        <f t="shared" si="681"/>
        <v>73.2</v>
      </c>
      <c r="O1007" s="8">
        <f t="shared" si="682"/>
        <v>7469.39</v>
      </c>
      <c r="P1007" s="8" t="str">
        <f t="shared" si="682"/>
        <v/>
      </c>
    </row>
    <row r="1008" spans="1:16">
      <c r="A1008" t="s">
        <v>10</v>
      </c>
      <c r="B1008" s="20"/>
      <c r="C1008" s="47" t="s">
        <v>42</v>
      </c>
      <c r="D1008" s="47"/>
      <c r="E1008" s="2"/>
      <c r="F1008" s="2"/>
      <c r="G1008" s="8">
        <f t="shared" si="678"/>
        <v>0</v>
      </c>
      <c r="H1008" s="2"/>
      <c r="I1008" s="2"/>
      <c r="J1008" s="8">
        <f t="shared" si="679"/>
        <v>0</v>
      </c>
      <c r="K1008" s="8">
        <f t="shared" si="680"/>
        <v>0</v>
      </c>
      <c r="L1008" s="2"/>
      <c r="M1008" s="2"/>
      <c r="N1008" s="8">
        <f t="shared" si="681"/>
        <v>0</v>
      </c>
      <c r="O1008" s="8" t="str">
        <f t="shared" si="682"/>
        <v/>
      </c>
      <c r="P1008" s="8" t="str">
        <f t="shared" si="682"/>
        <v/>
      </c>
    </row>
    <row r="1009" spans="1:16">
      <c r="A1009" t="s">
        <v>10</v>
      </c>
      <c r="B1009" s="20"/>
      <c r="C1009" s="18" t="s">
        <v>43</v>
      </c>
      <c r="D1009" s="19"/>
      <c r="E1009" s="7">
        <f t="shared" ref="E1009:N1009" si="683">SUM(E1005:E1008)</f>
        <v>7</v>
      </c>
      <c r="F1009" s="7">
        <f t="shared" si="683"/>
        <v>0</v>
      </c>
      <c r="G1009" s="7">
        <f t="shared" si="683"/>
        <v>7</v>
      </c>
      <c r="H1009" s="7">
        <f t="shared" si="683"/>
        <v>297.8</v>
      </c>
      <c r="I1009" s="7">
        <f t="shared" si="683"/>
        <v>0</v>
      </c>
      <c r="J1009" s="7">
        <f t="shared" si="683"/>
        <v>297.8</v>
      </c>
      <c r="K1009" s="7">
        <f t="shared" si="683"/>
        <v>304.8</v>
      </c>
      <c r="L1009" s="7">
        <f t="shared" si="683"/>
        <v>2617.1999999999998</v>
      </c>
      <c r="M1009" s="7">
        <f t="shared" si="683"/>
        <v>0</v>
      </c>
      <c r="N1009" s="7">
        <f t="shared" si="683"/>
        <v>2617.1999999999998</v>
      </c>
      <c r="O1009" s="7">
        <f t="shared" si="682"/>
        <v>8788.4500000000007</v>
      </c>
      <c r="P1009" s="7" t="str">
        <f t="shared" si="682"/>
        <v/>
      </c>
    </row>
    <row r="1010" spans="1:16" ht="14.25" customHeight="1">
      <c r="A1010" t="s">
        <v>10</v>
      </c>
      <c r="B1010" s="20" t="s">
        <v>44</v>
      </c>
      <c r="C1010" s="47" t="s">
        <v>45</v>
      </c>
      <c r="D1010" s="47"/>
      <c r="E1010" s="2">
        <v>0.2</v>
      </c>
      <c r="F1010" s="2"/>
      <c r="G1010" s="8">
        <f t="shared" ref="G1010:G1019" si="684">E1010+F1010</f>
        <v>0.2</v>
      </c>
      <c r="H1010" s="2">
        <v>5</v>
      </c>
      <c r="I1010" s="2"/>
      <c r="J1010" s="8">
        <f t="shared" ref="J1010:J1019" si="685">H1010+I1010</f>
        <v>5</v>
      </c>
      <c r="K1010" s="8">
        <f t="shared" ref="K1010:K1019" si="686">J1010+G1010</f>
        <v>5.2</v>
      </c>
      <c r="L1010" s="2">
        <v>5</v>
      </c>
      <c r="M1010" s="2"/>
      <c r="N1010" s="8">
        <f t="shared" ref="N1010:N1019" si="687">L1010+M1010</f>
        <v>5</v>
      </c>
      <c r="O1010" s="8">
        <f t="shared" si="682"/>
        <v>1000</v>
      </c>
      <c r="P1010" s="8" t="str">
        <f t="shared" si="682"/>
        <v/>
      </c>
    </row>
    <row r="1011" spans="1:16">
      <c r="A1011" t="s">
        <v>10</v>
      </c>
      <c r="B1011" s="20"/>
      <c r="C1011" s="47" t="s">
        <v>46</v>
      </c>
      <c r="D1011" s="47"/>
      <c r="E1011" s="2">
        <v>1.1000000000000001</v>
      </c>
      <c r="F1011" s="2"/>
      <c r="G1011" s="8">
        <f t="shared" si="684"/>
        <v>1.1000000000000001</v>
      </c>
      <c r="H1011" s="2">
        <v>4</v>
      </c>
      <c r="I1011" s="2"/>
      <c r="J1011" s="8">
        <f t="shared" si="685"/>
        <v>4</v>
      </c>
      <c r="K1011" s="8">
        <f t="shared" si="686"/>
        <v>5.0999999999999996</v>
      </c>
      <c r="L1011" s="2">
        <v>7</v>
      </c>
      <c r="M1011" s="2"/>
      <c r="N1011" s="8">
        <f t="shared" si="687"/>
        <v>7</v>
      </c>
      <c r="O1011" s="8">
        <f t="shared" si="682"/>
        <v>1750</v>
      </c>
      <c r="P1011" s="8" t="str">
        <f t="shared" si="682"/>
        <v/>
      </c>
    </row>
    <row r="1012" spans="1:16">
      <c r="A1012" t="s">
        <v>10</v>
      </c>
      <c r="B1012" s="20"/>
      <c r="C1012" s="47" t="s">
        <v>47</v>
      </c>
      <c r="D1012" s="47"/>
      <c r="E1012" s="2"/>
      <c r="F1012" s="2"/>
      <c r="G1012" s="8">
        <f t="shared" si="684"/>
        <v>0</v>
      </c>
      <c r="H1012" s="2"/>
      <c r="I1012" s="2"/>
      <c r="J1012" s="8">
        <f t="shared" si="685"/>
        <v>0</v>
      </c>
      <c r="K1012" s="8">
        <f t="shared" si="686"/>
        <v>0</v>
      </c>
      <c r="L1012" s="2"/>
      <c r="M1012" s="2"/>
      <c r="N1012" s="8">
        <f t="shared" si="687"/>
        <v>0</v>
      </c>
      <c r="O1012" s="8" t="str">
        <f t="shared" si="682"/>
        <v/>
      </c>
      <c r="P1012" s="8" t="str">
        <f t="shared" si="682"/>
        <v/>
      </c>
    </row>
    <row r="1013" spans="1:16">
      <c r="A1013" t="s">
        <v>10</v>
      </c>
      <c r="B1013" s="20"/>
      <c r="C1013" s="47" t="s">
        <v>48</v>
      </c>
      <c r="D1013" s="47"/>
      <c r="E1013" s="2">
        <v>0.4</v>
      </c>
      <c r="F1013" s="2"/>
      <c r="G1013" s="8">
        <f t="shared" si="684"/>
        <v>0.4</v>
      </c>
      <c r="H1013" s="2">
        <v>6</v>
      </c>
      <c r="I1013" s="2"/>
      <c r="J1013" s="8">
        <f t="shared" si="685"/>
        <v>6</v>
      </c>
      <c r="K1013" s="8">
        <f t="shared" si="686"/>
        <v>6.4</v>
      </c>
      <c r="L1013" s="2">
        <v>4</v>
      </c>
      <c r="M1013" s="2"/>
      <c r="N1013" s="8">
        <f t="shared" si="687"/>
        <v>4</v>
      </c>
      <c r="O1013" s="8">
        <f t="shared" si="682"/>
        <v>666.67</v>
      </c>
      <c r="P1013" s="8" t="str">
        <f t="shared" si="682"/>
        <v/>
      </c>
    </row>
    <row r="1014" spans="1:16">
      <c r="A1014" t="s">
        <v>10</v>
      </c>
      <c r="B1014" s="20"/>
      <c r="C1014" s="47" t="s">
        <v>49</v>
      </c>
      <c r="D1014" s="47"/>
      <c r="E1014" s="2">
        <v>1.1000000000000001</v>
      </c>
      <c r="F1014" s="2"/>
      <c r="G1014" s="8">
        <f t="shared" si="684"/>
        <v>1.1000000000000001</v>
      </c>
      <c r="H1014" s="2">
        <v>29</v>
      </c>
      <c r="I1014" s="2"/>
      <c r="J1014" s="8">
        <f t="shared" si="685"/>
        <v>29</v>
      </c>
      <c r="K1014" s="8">
        <f t="shared" si="686"/>
        <v>30.1</v>
      </c>
      <c r="L1014" s="2">
        <v>258</v>
      </c>
      <c r="M1014" s="2"/>
      <c r="N1014" s="8">
        <f t="shared" si="687"/>
        <v>258</v>
      </c>
      <c r="O1014" s="8">
        <f t="shared" si="682"/>
        <v>8896.5499999999993</v>
      </c>
      <c r="P1014" s="8" t="str">
        <f t="shared" si="682"/>
        <v/>
      </c>
    </row>
    <row r="1015" spans="1:16">
      <c r="A1015" t="s">
        <v>10</v>
      </c>
      <c r="B1015" s="20"/>
      <c r="C1015" s="47" t="s">
        <v>50</v>
      </c>
      <c r="D1015" s="47"/>
      <c r="E1015" s="2"/>
      <c r="F1015" s="2"/>
      <c r="G1015" s="8">
        <f t="shared" si="684"/>
        <v>0</v>
      </c>
      <c r="H1015" s="2"/>
      <c r="I1015" s="2"/>
      <c r="J1015" s="8">
        <f t="shared" si="685"/>
        <v>0</v>
      </c>
      <c r="K1015" s="8">
        <f t="shared" si="686"/>
        <v>0</v>
      </c>
      <c r="L1015" s="2"/>
      <c r="M1015" s="2"/>
      <c r="N1015" s="8">
        <f t="shared" si="687"/>
        <v>0</v>
      </c>
      <c r="O1015" s="8" t="str">
        <f t="shared" si="682"/>
        <v/>
      </c>
      <c r="P1015" s="8" t="str">
        <f t="shared" si="682"/>
        <v/>
      </c>
    </row>
    <row r="1016" spans="1:16">
      <c r="A1016" t="s">
        <v>10</v>
      </c>
      <c r="B1016" s="20"/>
      <c r="C1016" s="47" t="s">
        <v>51</v>
      </c>
      <c r="D1016" s="47"/>
      <c r="E1016" s="2">
        <v>1</v>
      </c>
      <c r="F1016" s="2"/>
      <c r="G1016" s="8">
        <f t="shared" si="684"/>
        <v>1</v>
      </c>
      <c r="H1016" s="2">
        <v>22</v>
      </c>
      <c r="I1016" s="2"/>
      <c r="J1016" s="8">
        <f t="shared" si="685"/>
        <v>22</v>
      </c>
      <c r="K1016" s="8">
        <f t="shared" si="686"/>
        <v>23</v>
      </c>
      <c r="L1016" s="2">
        <v>100</v>
      </c>
      <c r="M1016" s="2"/>
      <c r="N1016" s="8">
        <f t="shared" si="687"/>
        <v>100</v>
      </c>
      <c r="O1016" s="8">
        <f t="shared" si="682"/>
        <v>4545.45</v>
      </c>
      <c r="P1016" s="8" t="str">
        <f t="shared" si="682"/>
        <v/>
      </c>
    </row>
    <row r="1017" spans="1:16">
      <c r="A1017" t="s">
        <v>10</v>
      </c>
      <c r="B1017" s="20"/>
      <c r="C1017" s="47" t="s">
        <v>52</v>
      </c>
      <c r="D1017" s="47"/>
      <c r="E1017" s="2"/>
      <c r="F1017" s="2"/>
      <c r="G1017" s="8">
        <f t="shared" si="684"/>
        <v>0</v>
      </c>
      <c r="H1017" s="2"/>
      <c r="I1017" s="2"/>
      <c r="J1017" s="8">
        <f t="shared" si="685"/>
        <v>0</v>
      </c>
      <c r="K1017" s="8">
        <f t="shared" si="686"/>
        <v>0</v>
      </c>
      <c r="L1017" s="2"/>
      <c r="M1017" s="2"/>
      <c r="N1017" s="8">
        <f t="shared" si="687"/>
        <v>0</v>
      </c>
      <c r="O1017" s="8" t="str">
        <f t="shared" si="682"/>
        <v/>
      </c>
      <c r="P1017" s="8" t="str">
        <f t="shared" si="682"/>
        <v/>
      </c>
    </row>
    <row r="1018" spans="1:16">
      <c r="A1018" t="s">
        <v>10</v>
      </c>
      <c r="B1018" s="20"/>
      <c r="C1018" s="47" t="s">
        <v>53</v>
      </c>
      <c r="D1018" s="47"/>
      <c r="E1018" s="2"/>
      <c r="F1018" s="2"/>
      <c r="G1018" s="8">
        <f t="shared" si="684"/>
        <v>0</v>
      </c>
      <c r="H1018" s="2"/>
      <c r="I1018" s="2"/>
      <c r="J1018" s="8">
        <f t="shared" si="685"/>
        <v>0</v>
      </c>
      <c r="K1018" s="8">
        <f t="shared" si="686"/>
        <v>0</v>
      </c>
      <c r="L1018" s="2"/>
      <c r="M1018" s="2"/>
      <c r="N1018" s="8">
        <f t="shared" si="687"/>
        <v>0</v>
      </c>
      <c r="O1018" s="8" t="str">
        <f t="shared" si="682"/>
        <v/>
      </c>
      <c r="P1018" s="8" t="str">
        <f t="shared" si="682"/>
        <v/>
      </c>
    </row>
    <row r="1019" spans="1:16">
      <c r="A1019" t="s">
        <v>10</v>
      </c>
      <c r="B1019" s="20"/>
      <c r="C1019" s="47" t="s">
        <v>54</v>
      </c>
      <c r="D1019" s="47"/>
      <c r="E1019" s="2"/>
      <c r="F1019" s="2"/>
      <c r="G1019" s="8">
        <f t="shared" si="684"/>
        <v>0</v>
      </c>
      <c r="H1019" s="2"/>
      <c r="I1019" s="2"/>
      <c r="J1019" s="8">
        <f t="shared" si="685"/>
        <v>0</v>
      </c>
      <c r="K1019" s="8">
        <f t="shared" si="686"/>
        <v>0</v>
      </c>
      <c r="L1019" s="2"/>
      <c r="M1019" s="2"/>
      <c r="N1019" s="8">
        <f t="shared" si="687"/>
        <v>0</v>
      </c>
      <c r="O1019" s="8" t="str">
        <f t="shared" si="682"/>
        <v/>
      </c>
      <c r="P1019" s="8" t="str">
        <f t="shared" si="682"/>
        <v/>
      </c>
    </row>
    <row r="1020" spans="1:16">
      <c r="A1020" t="s">
        <v>10</v>
      </c>
      <c r="B1020" s="20"/>
      <c r="C1020" s="18" t="s">
        <v>55</v>
      </c>
      <c r="D1020" s="19"/>
      <c r="E1020" s="7">
        <f t="shared" ref="E1020:N1020" si="688">SUM(E1010:E1019)</f>
        <v>3.8000000000000003</v>
      </c>
      <c r="F1020" s="7">
        <f t="shared" si="688"/>
        <v>0</v>
      </c>
      <c r="G1020" s="7">
        <f t="shared" si="688"/>
        <v>3.8000000000000003</v>
      </c>
      <c r="H1020" s="7">
        <f t="shared" si="688"/>
        <v>66</v>
      </c>
      <c r="I1020" s="7">
        <f t="shared" si="688"/>
        <v>0</v>
      </c>
      <c r="J1020" s="7">
        <f t="shared" si="688"/>
        <v>66</v>
      </c>
      <c r="K1020" s="7">
        <f t="shared" si="688"/>
        <v>69.800000000000011</v>
      </c>
      <c r="L1020" s="7">
        <f t="shared" si="688"/>
        <v>374</v>
      </c>
      <c r="M1020" s="7">
        <f t="shared" si="688"/>
        <v>0</v>
      </c>
      <c r="N1020" s="7">
        <f t="shared" si="688"/>
        <v>374</v>
      </c>
      <c r="O1020" s="7">
        <f t="shared" si="682"/>
        <v>5666.67</v>
      </c>
      <c r="P1020" s="7" t="str">
        <f t="shared" si="682"/>
        <v/>
      </c>
    </row>
    <row r="1021" spans="1:16" ht="14.25" customHeight="1">
      <c r="A1021" t="s">
        <v>10</v>
      </c>
      <c r="B1021" s="20" t="s">
        <v>56</v>
      </c>
      <c r="C1021" s="47" t="s">
        <v>57</v>
      </c>
      <c r="D1021" s="47"/>
      <c r="E1021" s="2">
        <v>2.5</v>
      </c>
      <c r="F1021" s="2"/>
      <c r="G1021" s="8">
        <f t="shared" ref="G1021:G1025" si="689">E1021+F1021</f>
        <v>2.5</v>
      </c>
      <c r="H1021" s="2">
        <v>256</v>
      </c>
      <c r="I1021" s="2"/>
      <c r="J1021" s="8">
        <f t="shared" ref="J1021:J1025" si="690">H1021+I1021</f>
        <v>256</v>
      </c>
      <c r="K1021" s="8">
        <f t="shared" ref="K1021:K1025" si="691">J1021+G1021</f>
        <v>258.5</v>
      </c>
      <c r="L1021" s="2">
        <v>2058</v>
      </c>
      <c r="M1021" s="2"/>
      <c r="N1021" s="8">
        <f t="shared" ref="N1021:N1025" si="692">L1021+M1021</f>
        <v>2058</v>
      </c>
      <c r="O1021" s="8">
        <f t="shared" ref="O1021:P1092" si="693">IF(H1021&gt;0,ROUND(L1021/H1021*1000,2),"")</f>
        <v>8039.06</v>
      </c>
      <c r="P1021" s="8" t="str">
        <f t="shared" si="693"/>
        <v/>
      </c>
    </row>
    <row r="1022" spans="1:16">
      <c r="A1022" t="s">
        <v>10</v>
      </c>
      <c r="B1022" s="20"/>
      <c r="C1022" s="47" t="s">
        <v>58</v>
      </c>
      <c r="D1022" s="47"/>
      <c r="E1022" s="2"/>
      <c r="F1022" s="2"/>
      <c r="G1022" s="8">
        <f t="shared" si="689"/>
        <v>0</v>
      </c>
      <c r="H1022" s="2"/>
      <c r="I1022" s="2"/>
      <c r="J1022" s="8">
        <f t="shared" si="690"/>
        <v>0</v>
      </c>
      <c r="K1022" s="8">
        <f t="shared" si="691"/>
        <v>0</v>
      </c>
      <c r="L1022" s="2"/>
      <c r="M1022" s="2"/>
      <c r="N1022" s="8">
        <f t="shared" si="692"/>
        <v>0</v>
      </c>
      <c r="O1022" s="8" t="str">
        <f t="shared" si="693"/>
        <v/>
      </c>
      <c r="P1022" s="8" t="str">
        <f t="shared" si="693"/>
        <v/>
      </c>
    </row>
    <row r="1023" spans="1:16">
      <c r="A1023" t="s">
        <v>10</v>
      </c>
      <c r="B1023" s="20"/>
      <c r="C1023" s="47" t="s">
        <v>59</v>
      </c>
      <c r="D1023" s="47"/>
      <c r="E1023" s="2"/>
      <c r="F1023" s="2"/>
      <c r="G1023" s="8">
        <f t="shared" si="689"/>
        <v>0</v>
      </c>
      <c r="H1023" s="2"/>
      <c r="I1023" s="2"/>
      <c r="J1023" s="8">
        <f t="shared" si="690"/>
        <v>0</v>
      </c>
      <c r="K1023" s="8">
        <f t="shared" si="691"/>
        <v>0</v>
      </c>
      <c r="L1023" s="2"/>
      <c r="M1023" s="2"/>
      <c r="N1023" s="8">
        <f t="shared" si="692"/>
        <v>0</v>
      </c>
      <c r="O1023" s="8" t="str">
        <f t="shared" si="693"/>
        <v/>
      </c>
      <c r="P1023" s="8" t="str">
        <f t="shared" si="693"/>
        <v/>
      </c>
    </row>
    <row r="1024" spans="1:16">
      <c r="A1024" t="s">
        <v>10</v>
      </c>
      <c r="B1024" s="20"/>
      <c r="C1024" s="47" t="s">
        <v>60</v>
      </c>
      <c r="D1024" s="47"/>
      <c r="E1024" s="2"/>
      <c r="F1024" s="2"/>
      <c r="G1024" s="8">
        <f t="shared" si="689"/>
        <v>0</v>
      </c>
      <c r="H1024" s="2"/>
      <c r="I1024" s="2"/>
      <c r="J1024" s="8">
        <f t="shared" si="690"/>
        <v>0</v>
      </c>
      <c r="K1024" s="8">
        <f t="shared" si="691"/>
        <v>0</v>
      </c>
      <c r="L1024" s="2"/>
      <c r="M1024" s="2"/>
      <c r="N1024" s="8">
        <f t="shared" si="692"/>
        <v>0</v>
      </c>
      <c r="O1024" s="8" t="str">
        <f t="shared" si="693"/>
        <v/>
      </c>
      <c r="P1024" s="8" t="str">
        <f t="shared" si="693"/>
        <v/>
      </c>
    </row>
    <row r="1025" spans="1:16">
      <c r="A1025" t="s">
        <v>10</v>
      </c>
      <c r="B1025" s="20"/>
      <c r="C1025" s="47" t="s">
        <v>61</v>
      </c>
      <c r="D1025" s="47"/>
      <c r="E1025" s="2"/>
      <c r="F1025" s="2"/>
      <c r="G1025" s="8">
        <f t="shared" si="689"/>
        <v>0</v>
      </c>
      <c r="H1025" s="2"/>
      <c r="I1025" s="2"/>
      <c r="J1025" s="8">
        <f t="shared" si="690"/>
        <v>0</v>
      </c>
      <c r="K1025" s="8">
        <f t="shared" si="691"/>
        <v>0</v>
      </c>
      <c r="L1025" s="2"/>
      <c r="M1025" s="2"/>
      <c r="N1025" s="8">
        <f t="shared" si="692"/>
        <v>0</v>
      </c>
      <c r="O1025" s="8" t="str">
        <f t="shared" si="693"/>
        <v/>
      </c>
      <c r="P1025" s="8" t="str">
        <f t="shared" si="693"/>
        <v/>
      </c>
    </row>
    <row r="1026" spans="1:16">
      <c r="A1026" t="s">
        <v>10</v>
      </c>
      <c r="B1026" s="20"/>
      <c r="C1026" s="18" t="s">
        <v>62</v>
      </c>
      <c r="D1026" s="19"/>
      <c r="E1026" s="7">
        <f t="shared" ref="E1026:N1026" si="694">SUM(E1021:E1025)</f>
        <v>2.5</v>
      </c>
      <c r="F1026" s="7">
        <f t="shared" si="694"/>
        <v>0</v>
      </c>
      <c r="G1026" s="7">
        <f t="shared" si="694"/>
        <v>2.5</v>
      </c>
      <c r="H1026" s="7">
        <f t="shared" si="694"/>
        <v>256</v>
      </c>
      <c r="I1026" s="7">
        <f t="shared" si="694"/>
        <v>0</v>
      </c>
      <c r="J1026" s="7">
        <f t="shared" si="694"/>
        <v>256</v>
      </c>
      <c r="K1026" s="7">
        <f t="shared" si="694"/>
        <v>258.5</v>
      </c>
      <c r="L1026" s="7">
        <f t="shared" si="694"/>
        <v>2058</v>
      </c>
      <c r="M1026" s="7">
        <f t="shared" si="694"/>
        <v>0</v>
      </c>
      <c r="N1026" s="7">
        <f t="shared" si="694"/>
        <v>2058</v>
      </c>
      <c r="O1026" s="7">
        <f t="shared" si="693"/>
        <v>8039.06</v>
      </c>
      <c r="P1026" s="7" t="str">
        <f t="shared" si="693"/>
        <v/>
      </c>
    </row>
    <row r="1027" spans="1:16" ht="14.25" customHeight="1">
      <c r="A1027" t="s">
        <v>10</v>
      </c>
      <c r="B1027" s="20" t="s">
        <v>63</v>
      </c>
      <c r="C1027" s="47" t="s">
        <v>64</v>
      </c>
      <c r="D1027" s="47"/>
      <c r="E1027" s="2">
        <v>7</v>
      </c>
      <c r="F1027" s="2"/>
      <c r="G1027" s="8">
        <f t="shared" ref="G1027:G1033" si="695">E1027+F1027</f>
        <v>7</v>
      </c>
      <c r="H1027" s="2">
        <v>37</v>
      </c>
      <c r="I1027" s="2"/>
      <c r="J1027" s="8">
        <f t="shared" ref="J1027:J1033" si="696">H1027+I1027</f>
        <v>37</v>
      </c>
      <c r="K1027" s="8">
        <f t="shared" ref="K1027:K1033" si="697">J1027+G1027</f>
        <v>44</v>
      </c>
      <c r="L1027" s="2">
        <v>21.6</v>
      </c>
      <c r="M1027" s="2"/>
      <c r="N1027" s="8">
        <f t="shared" ref="N1027:N1033" si="698">L1027+M1027</f>
        <v>21.6</v>
      </c>
      <c r="O1027" s="8">
        <f t="shared" si="693"/>
        <v>583.78</v>
      </c>
      <c r="P1027" s="8" t="str">
        <f t="shared" si="693"/>
        <v/>
      </c>
    </row>
    <row r="1028" spans="1:16">
      <c r="A1028" t="s">
        <v>10</v>
      </c>
      <c r="B1028" s="20"/>
      <c r="C1028" s="47" t="s">
        <v>65</v>
      </c>
      <c r="D1028" s="47"/>
      <c r="E1028" s="2">
        <v>3.5</v>
      </c>
      <c r="F1028" s="2">
        <v>10</v>
      </c>
      <c r="G1028" s="8">
        <f t="shared" si="695"/>
        <v>13.5</v>
      </c>
      <c r="H1028" s="2">
        <v>35</v>
      </c>
      <c r="I1028" s="2">
        <v>114</v>
      </c>
      <c r="J1028" s="8">
        <f t="shared" si="696"/>
        <v>149</v>
      </c>
      <c r="K1028" s="8">
        <f t="shared" si="697"/>
        <v>162.5</v>
      </c>
      <c r="L1028" s="2">
        <v>65</v>
      </c>
      <c r="M1028" s="2">
        <v>7.5</v>
      </c>
      <c r="N1028" s="8">
        <f t="shared" si="698"/>
        <v>72.5</v>
      </c>
      <c r="O1028" s="8">
        <f t="shared" si="693"/>
        <v>1857.14</v>
      </c>
      <c r="P1028" s="8">
        <f t="shared" si="693"/>
        <v>65.790000000000006</v>
      </c>
    </row>
    <row r="1029" spans="1:16">
      <c r="A1029" t="s">
        <v>10</v>
      </c>
      <c r="B1029" s="20"/>
      <c r="C1029" s="47" t="s">
        <v>66</v>
      </c>
      <c r="D1029" s="47"/>
      <c r="E1029" s="2">
        <v>9</v>
      </c>
      <c r="F1029" s="2"/>
      <c r="G1029" s="8">
        <f t="shared" si="695"/>
        <v>9</v>
      </c>
      <c r="H1029" s="2">
        <v>205</v>
      </c>
      <c r="I1029" s="2"/>
      <c r="J1029" s="8">
        <f t="shared" si="696"/>
        <v>205</v>
      </c>
      <c r="K1029" s="8">
        <f t="shared" si="697"/>
        <v>214</v>
      </c>
      <c r="L1029" s="2">
        <v>187</v>
      </c>
      <c r="M1029" s="2"/>
      <c r="N1029" s="8">
        <f t="shared" si="698"/>
        <v>187</v>
      </c>
      <c r="O1029" s="8">
        <f t="shared" si="693"/>
        <v>912.2</v>
      </c>
      <c r="P1029" s="8" t="str">
        <f t="shared" si="693"/>
        <v/>
      </c>
    </row>
    <row r="1030" spans="1:16">
      <c r="A1030" t="s">
        <v>10</v>
      </c>
      <c r="B1030" s="20"/>
      <c r="C1030" s="47" t="s">
        <v>67</v>
      </c>
      <c r="D1030" s="47"/>
      <c r="E1030" s="2"/>
      <c r="F1030" s="2"/>
      <c r="G1030" s="8">
        <f t="shared" si="695"/>
        <v>0</v>
      </c>
      <c r="H1030" s="2"/>
      <c r="I1030" s="2"/>
      <c r="J1030" s="8">
        <f t="shared" si="696"/>
        <v>0</v>
      </c>
      <c r="K1030" s="8">
        <f t="shared" si="697"/>
        <v>0</v>
      </c>
      <c r="L1030" s="2"/>
      <c r="M1030" s="2"/>
      <c r="N1030" s="8">
        <f t="shared" si="698"/>
        <v>0</v>
      </c>
      <c r="O1030" s="8" t="str">
        <f t="shared" si="693"/>
        <v/>
      </c>
      <c r="P1030" s="8" t="str">
        <f t="shared" si="693"/>
        <v/>
      </c>
    </row>
    <row r="1031" spans="1:16">
      <c r="A1031" t="s">
        <v>10</v>
      </c>
      <c r="B1031" s="20"/>
      <c r="C1031" s="47" t="s">
        <v>68</v>
      </c>
      <c r="D1031" s="47"/>
      <c r="E1031" s="2"/>
      <c r="F1031" s="2"/>
      <c r="G1031" s="8">
        <f t="shared" si="695"/>
        <v>0</v>
      </c>
      <c r="H1031" s="2"/>
      <c r="I1031" s="2"/>
      <c r="J1031" s="8">
        <f t="shared" si="696"/>
        <v>0</v>
      </c>
      <c r="K1031" s="8">
        <f t="shared" si="697"/>
        <v>0</v>
      </c>
      <c r="L1031" s="2"/>
      <c r="M1031" s="2"/>
      <c r="N1031" s="8">
        <f t="shared" si="698"/>
        <v>0</v>
      </c>
      <c r="O1031" s="8" t="str">
        <f t="shared" si="693"/>
        <v/>
      </c>
      <c r="P1031" s="8" t="str">
        <f t="shared" si="693"/>
        <v/>
      </c>
    </row>
    <row r="1032" spans="1:16">
      <c r="A1032" t="s">
        <v>10</v>
      </c>
      <c r="B1032" s="20"/>
      <c r="C1032" s="47" t="s">
        <v>69</v>
      </c>
      <c r="D1032" s="47"/>
      <c r="E1032" s="2"/>
      <c r="F1032" s="2"/>
      <c r="G1032" s="8">
        <f t="shared" si="695"/>
        <v>0</v>
      </c>
      <c r="H1032" s="2"/>
      <c r="I1032" s="2"/>
      <c r="J1032" s="8">
        <f t="shared" si="696"/>
        <v>0</v>
      </c>
      <c r="K1032" s="8">
        <f t="shared" si="697"/>
        <v>0</v>
      </c>
      <c r="L1032" s="2"/>
      <c r="M1032" s="2"/>
      <c r="N1032" s="8">
        <f t="shared" si="698"/>
        <v>0</v>
      </c>
      <c r="O1032" s="8" t="str">
        <f t="shared" si="693"/>
        <v/>
      </c>
      <c r="P1032" s="8" t="str">
        <f t="shared" si="693"/>
        <v/>
      </c>
    </row>
    <row r="1033" spans="1:16">
      <c r="A1033" t="s">
        <v>10</v>
      </c>
      <c r="B1033" s="20"/>
      <c r="C1033" s="47" t="s">
        <v>70</v>
      </c>
      <c r="D1033" s="47"/>
      <c r="E1033" s="2"/>
      <c r="F1033" s="2"/>
      <c r="G1033" s="8">
        <f t="shared" si="695"/>
        <v>0</v>
      </c>
      <c r="H1033" s="2"/>
      <c r="I1033" s="2"/>
      <c r="J1033" s="8">
        <f t="shared" si="696"/>
        <v>0</v>
      </c>
      <c r="K1033" s="8">
        <f t="shared" si="697"/>
        <v>0</v>
      </c>
      <c r="L1033" s="2"/>
      <c r="M1033" s="2"/>
      <c r="N1033" s="8">
        <f t="shared" si="698"/>
        <v>0</v>
      </c>
      <c r="O1033" s="8" t="str">
        <f t="shared" si="693"/>
        <v/>
      </c>
      <c r="P1033" s="8" t="str">
        <f t="shared" si="693"/>
        <v/>
      </c>
    </row>
    <row r="1034" spans="1:16">
      <c r="A1034" t="s">
        <v>10</v>
      </c>
      <c r="B1034" s="20"/>
      <c r="C1034" s="18" t="s">
        <v>71</v>
      </c>
      <c r="D1034" s="19"/>
      <c r="E1034" s="7">
        <f t="shared" ref="E1034:M1034" si="699">SUM(E1027:E1033)</f>
        <v>19.5</v>
      </c>
      <c r="F1034" s="7">
        <f t="shared" si="699"/>
        <v>10</v>
      </c>
      <c r="G1034" s="7">
        <f t="shared" si="699"/>
        <v>29.5</v>
      </c>
      <c r="H1034" s="7">
        <f t="shared" si="699"/>
        <v>277</v>
      </c>
      <c r="I1034" s="7">
        <f t="shared" si="699"/>
        <v>114</v>
      </c>
      <c r="J1034" s="7">
        <f t="shared" si="699"/>
        <v>391</v>
      </c>
      <c r="K1034" s="7">
        <f t="shared" si="699"/>
        <v>420.5</v>
      </c>
      <c r="L1034" s="7">
        <f t="shared" si="699"/>
        <v>273.60000000000002</v>
      </c>
      <c r="M1034" s="7">
        <f t="shared" si="699"/>
        <v>7.5</v>
      </c>
      <c r="N1034" s="7">
        <f>SUM(N1027:N1033)</f>
        <v>281.10000000000002</v>
      </c>
      <c r="O1034" s="7">
        <f t="shared" si="693"/>
        <v>987.73</v>
      </c>
      <c r="P1034" s="7">
        <f t="shared" si="693"/>
        <v>65.790000000000006</v>
      </c>
    </row>
    <row r="1035" spans="1:16" ht="14.25" customHeight="1">
      <c r="A1035" t="s">
        <v>10</v>
      </c>
      <c r="B1035" s="20" t="s">
        <v>72</v>
      </c>
      <c r="C1035" s="47" t="s">
        <v>73</v>
      </c>
      <c r="D1035" s="47"/>
      <c r="E1035" s="2"/>
      <c r="F1035" s="2"/>
      <c r="G1035" s="8">
        <f t="shared" ref="G1035:G1041" si="700">E1035+F1035</f>
        <v>0</v>
      </c>
      <c r="H1035" s="2"/>
      <c r="I1035" s="2"/>
      <c r="J1035" s="8">
        <f t="shared" ref="J1035:J1041" si="701">H1035+I1035</f>
        <v>0</v>
      </c>
      <c r="K1035" s="8">
        <f t="shared" ref="K1035:K1041" si="702">J1035+G1035</f>
        <v>0</v>
      </c>
      <c r="L1035" s="2"/>
      <c r="M1035" s="2"/>
      <c r="N1035" s="8">
        <f t="shared" ref="N1035:N1041" si="703">L1035+M1035</f>
        <v>0</v>
      </c>
      <c r="O1035" s="8" t="str">
        <f t="shared" si="693"/>
        <v/>
      </c>
      <c r="P1035" s="8" t="str">
        <f t="shared" si="693"/>
        <v/>
      </c>
    </row>
    <row r="1036" spans="1:16">
      <c r="A1036" t="s">
        <v>10</v>
      </c>
      <c r="B1036" s="20"/>
      <c r="C1036" s="47" t="s">
        <v>74</v>
      </c>
      <c r="D1036" s="47"/>
      <c r="E1036" s="2"/>
      <c r="F1036" s="2"/>
      <c r="G1036" s="8">
        <f t="shared" si="700"/>
        <v>0</v>
      </c>
      <c r="H1036" s="2"/>
      <c r="I1036" s="2"/>
      <c r="J1036" s="8">
        <f t="shared" si="701"/>
        <v>0</v>
      </c>
      <c r="K1036" s="8">
        <f t="shared" si="702"/>
        <v>0</v>
      </c>
      <c r="L1036" s="2"/>
      <c r="M1036" s="2"/>
      <c r="N1036" s="8">
        <f t="shared" si="703"/>
        <v>0</v>
      </c>
      <c r="O1036" s="8" t="str">
        <f t="shared" si="693"/>
        <v/>
      </c>
      <c r="P1036" s="8" t="str">
        <f t="shared" si="693"/>
        <v/>
      </c>
    </row>
    <row r="1037" spans="1:16">
      <c r="A1037" t="s">
        <v>10</v>
      </c>
      <c r="B1037" s="20"/>
      <c r="C1037" s="47" t="s">
        <v>75</v>
      </c>
      <c r="D1037" s="47"/>
      <c r="E1037" s="2"/>
      <c r="F1037" s="2"/>
      <c r="G1037" s="8">
        <f t="shared" si="700"/>
        <v>0</v>
      </c>
      <c r="H1037" s="2"/>
      <c r="I1037" s="2"/>
      <c r="J1037" s="8">
        <f t="shared" si="701"/>
        <v>0</v>
      </c>
      <c r="K1037" s="8">
        <f t="shared" si="702"/>
        <v>0</v>
      </c>
      <c r="L1037" s="2"/>
      <c r="M1037" s="2"/>
      <c r="N1037" s="8">
        <f t="shared" si="703"/>
        <v>0</v>
      </c>
      <c r="O1037" s="8" t="str">
        <f t="shared" si="693"/>
        <v/>
      </c>
      <c r="P1037" s="8" t="str">
        <f t="shared" si="693"/>
        <v/>
      </c>
    </row>
    <row r="1038" spans="1:16">
      <c r="A1038" t="s">
        <v>10</v>
      </c>
      <c r="B1038" s="20"/>
      <c r="C1038" s="47" t="s">
        <v>76</v>
      </c>
      <c r="D1038" s="47"/>
      <c r="E1038" s="2"/>
      <c r="F1038" s="2"/>
      <c r="G1038" s="8">
        <f t="shared" si="700"/>
        <v>0</v>
      </c>
      <c r="H1038" s="2"/>
      <c r="I1038" s="2"/>
      <c r="J1038" s="8">
        <f t="shared" si="701"/>
        <v>0</v>
      </c>
      <c r="K1038" s="8">
        <f t="shared" si="702"/>
        <v>0</v>
      </c>
      <c r="L1038" s="2"/>
      <c r="M1038" s="2"/>
      <c r="N1038" s="8">
        <f t="shared" si="703"/>
        <v>0</v>
      </c>
      <c r="O1038" s="8" t="str">
        <f t="shared" si="693"/>
        <v/>
      </c>
      <c r="P1038" s="8" t="str">
        <f t="shared" si="693"/>
        <v/>
      </c>
    </row>
    <row r="1039" spans="1:16">
      <c r="A1039" t="s">
        <v>10</v>
      </c>
      <c r="B1039" s="20"/>
      <c r="C1039" s="47" t="s">
        <v>77</v>
      </c>
      <c r="D1039" s="47"/>
      <c r="E1039" s="2"/>
      <c r="F1039" s="2"/>
      <c r="G1039" s="8">
        <f t="shared" si="700"/>
        <v>0</v>
      </c>
      <c r="H1039" s="2"/>
      <c r="I1039" s="2"/>
      <c r="J1039" s="8">
        <f t="shared" si="701"/>
        <v>0</v>
      </c>
      <c r="K1039" s="8">
        <f t="shared" si="702"/>
        <v>0</v>
      </c>
      <c r="L1039" s="2"/>
      <c r="M1039" s="2"/>
      <c r="N1039" s="8">
        <f t="shared" si="703"/>
        <v>0</v>
      </c>
      <c r="O1039" s="8" t="str">
        <f t="shared" si="693"/>
        <v/>
      </c>
      <c r="P1039" s="8" t="str">
        <f t="shared" si="693"/>
        <v/>
      </c>
    </row>
    <row r="1040" spans="1:16">
      <c r="A1040" t="s">
        <v>10</v>
      </c>
      <c r="B1040" s="20"/>
      <c r="C1040" s="47" t="s">
        <v>78</v>
      </c>
      <c r="D1040" s="47"/>
      <c r="E1040" s="2"/>
      <c r="F1040" s="2"/>
      <c r="G1040" s="8">
        <f t="shared" si="700"/>
        <v>0</v>
      </c>
      <c r="H1040" s="2"/>
      <c r="I1040" s="2"/>
      <c r="J1040" s="8">
        <f t="shared" si="701"/>
        <v>0</v>
      </c>
      <c r="K1040" s="8">
        <f t="shared" si="702"/>
        <v>0</v>
      </c>
      <c r="L1040" s="2"/>
      <c r="M1040" s="2"/>
      <c r="N1040" s="8">
        <f t="shared" si="703"/>
        <v>0</v>
      </c>
      <c r="O1040" s="8" t="str">
        <f t="shared" si="693"/>
        <v/>
      </c>
      <c r="P1040" s="8" t="str">
        <f t="shared" si="693"/>
        <v/>
      </c>
    </row>
    <row r="1041" spans="1:16">
      <c r="A1041" t="s">
        <v>10</v>
      </c>
      <c r="B1041" s="20"/>
      <c r="C1041" s="47" t="s">
        <v>79</v>
      </c>
      <c r="D1041" s="47"/>
      <c r="E1041" s="2"/>
      <c r="F1041" s="2"/>
      <c r="G1041" s="8">
        <f t="shared" si="700"/>
        <v>0</v>
      </c>
      <c r="H1041" s="2"/>
      <c r="I1041" s="2"/>
      <c r="J1041" s="8">
        <f t="shared" si="701"/>
        <v>0</v>
      </c>
      <c r="K1041" s="8">
        <f t="shared" si="702"/>
        <v>0</v>
      </c>
      <c r="L1041" s="2"/>
      <c r="M1041" s="2"/>
      <c r="N1041" s="8">
        <f t="shared" si="703"/>
        <v>0</v>
      </c>
      <c r="O1041" s="8" t="str">
        <f t="shared" si="693"/>
        <v/>
      </c>
      <c r="P1041" s="8" t="str">
        <f t="shared" si="693"/>
        <v/>
      </c>
    </row>
    <row r="1042" spans="1:16">
      <c r="A1042" t="s">
        <v>10</v>
      </c>
      <c r="B1042" s="20"/>
      <c r="C1042" s="18" t="s">
        <v>80</v>
      </c>
      <c r="D1042" s="19"/>
      <c r="E1042" s="7">
        <f t="shared" ref="E1042:M1042" si="704">SUM(E1035:E1041)</f>
        <v>0</v>
      </c>
      <c r="F1042" s="7">
        <f t="shared" si="704"/>
        <v>0</v>
      </c>
      <c r="G1042" s="7">
        <f t="shared" si="704"/>
        <v>0</v>
      </c>
      <c r="H1042" s="7">
        <f t="shared" si="704"/>
        <v>0</v>
      </c>
      <c r="I1042" s="7">
        <f t="shared" si="704"/>
        <v>0</v>
      </c>
      <c r="J1042" s="7">
        <f t="shared" si="704"/>
        <v>0</v>
      </c>
      <c r="K1042" s="7">
        <f t="shared" si="704"/>
        <v>0</v>
      </c>
      <c r="L1042" s="7">
        <f t="shared" si="704"/>
        <v>0</v>
      </c>
      <c r="M1042" s="7">
        <f t="shared" si="704"/>
        <v>0</v>
      </c>
      <c r="N1042" s="7">
        <f>SUM(N1035:N1041)</f>
        <v>0</v>
      </c>
      <c r="O1042" s="7" t="str">
        <f t="shared" si="693"/>
        <v/>
      </c>
      <c r="P1042" s="7" t="str">
        <f t="shared" si="693"/>
        <v/>
      </c>
    </row>
    <row r="1043" spans="1:16" ht="14.25" customHeight="1">
      <c r="A1043" t="s">
        <v>10</v>
      </c>
      <c r="B1043" s="20" t="s">
        <v>81</v>
      </c>
      <c r="C1043" s="47" t="s">
        <v>82</v>
      </c>
      <c r="D1043" s="47"/>
      <c r="E1043" s="2"/>
      <c r="F1043" s="2"/>
      <c r="G1043" s="8">
        <f t="shared" ref="G1043:G1050" si="705">E1043+F1043</f>
        <v>0</v>
      </c>
      <c r="H1043" s="2"/>
      <c r="I1043" s="2"/>
      <c r="J1043" s="8">
        <f t="shared" ref="J1043:J1050" si="706">H1043+I1043</f>
        <v>0</v>
      </c>
      <c r="K1043" s="8">
        <f t="shared" ref="K1043:K1050" si="707">J1043+G1043</f>
        <v>0</v>
      </c>
      <c r="L1043" s="2"/>
      <c r="M1043" s="2"/>
      <c r="N1043" s="8">
        <f t="shared" ref="N1043:N1050" si="708">L1043+M1043</f>
        <v>0</v>
      </c>
      <c r="O1043" s="8" t="str">
        <f t="shared" si="693"/>
        <v/>
      </c>
      <c r="P1043" s="8" t="str">
        <f t="shared" si="693"/>
        <v/>
      </c>
    </row>
    <row r="1044" spans="1:16" ht="14.25" customHeight="1">
      <c r="A1044" t="s">
        <v>10</v>
      </c>
      <c r="B1044" s="20"/>
      <c r="C1044" s="42" t="s">
        <v>83</v>
      </c>
      <c r="D1044" s="47" t="s">
        <v>84</v>
      </c>
      <c r="E1044" s="2"/>
      <c r="F1044" s="2"/>
      <c r="G1044" s="8">
        <f t="shared" si="705"/>
        <v>0</v>
      </c>
      <c r="H1044" s="2"/>
      <c r="I1044" s="2"/>
      <c r="J1044" s="8">
        <f t="shared" si="706"/>
        <v>0</v>
      </c>
      <c r="K1044" s="8">
        <f t="shared" si="707"/>
        <v>0</v>
      </c>
      <c r="L1044" s="2"/>
      <c r="M1044" s="2"/>
      <c r="N1044" s="8">
        <f t="shared" si="708"/>
        <v>0</v>
      </c>
      <c r="O1044" s="8" t="str">
        <f t="shared" si="693"/>
        <v/>
      </c>
      <c r="P1044" s="8" t="str">
        <f t="shared" si="693"/>
        <v/>
      </c>
    </row>
    <row r="1045" spans="1:16">
      <c r="A1045" t="s">
        <v>10</v>
      </c>
      <c r="B1045" s="20"/>
      <c r="C1045" s="42"/>
      <c r="D1045" s="47" t="s">
        <v>85</v>
      </c>
      <c r="E1045" s="2"/>
      <c r="F1045" s="2"/>
      <c r="G1045" s="8">
        <f t="shared" si="705"/>
        <v>0</v>
      </c>
      <c r="H1045" s="2"/>
      <c r="I1045" s="2"/>
      <c r="J1045" s="8">
        <f t="shared" si="706"/>
        <v>0</v>
      </c>
      <c r="K1045" s="8">
        <f t="shared" si="707"/>
        <v>0</v>
      </c>
      <c r="L1045" s="2"/>
      <c r="M1045" s="2"/>
      <c r="N1045" s="8">
        <f t="shared" si="708"/>
        <v>0</v>
      </c>
      <c r="O1045" s="8" t="str">
        <f t="shared" si="693"/>
        <v/>
      </c>
      <c r="P1045" s="8" t="str">
        <f t="shared" si="693"/>
        <v/>
      </c>
    </row>
    <row r="1046" spans="1:16">
      <c r="A1046" t="s">
        <v>10</v>
      </c>
      <c r="B1046" s="20"/>
      <c r="C1046" s="42"/>
      <c r="D1046" s="47" t="s">
        <v>86</v>
      </c>
      <c r="E1046" s="2"/>
      <c r="F1046" s="2"/>
      <c r="G1046" s="8">
        <f t="shared" si="705"/>
        <v>0</v>
      </c>
      <c r="H1046" s="2"/>
      <c r="I1046" s="2"/>
      <c r="J1046" s="8">
        <f t="shared" si="706"/>
        <v>0</v>
      </c>
      <c r="K1046" s="8">
        <f t="shared" si="707"/>
        <v>0</v>
      </c>
      <c r="L1046" s="2"/>
      <c r="M1046" s="2"/>
      <c r="N1046" s="8">
        <f t="shared" si="708"/>
        <v>0</v>
      </c>
      <c r="O1046" s="8" t="str">
        <f t="shared" si="693"/>
        <v/>
      </c>
      <c r="P1046" s="8" t="str">
        <f t="shared" si="693"/>
        <v/>
      </c>
    </row>
    <row r="1047" spans="1:16">
      <c r="A1047" t="s">
        <v>10</v>
      </c>
      <c r="B1047" s="20"/>
      <c r="C1047" s="42"/>
      <c r="D1047" s="47" t="s">
        <v>87</v>
      </c>
      <c r="E1047" s="2"/>
      <c r="F1047" s="2"/>
      <c r="G1047" s="8">
        <f t="shared" si="705"/>
        <v>0</v>
      </c>
      <c r="H1047" s="2"/>
      <c r="I1047" s="2"/>
      <c r="J1047" s="8">
        <f t="shared" si="706"/>
        <v>0</v>
      </c>
      <c r="K1047" s="8">
        <f t="shared" si="707"/>
        <v>0</v>
      </c>
      <c r="L1047" s="2"/>
      <c r="M1047" s="2"/>
      <c r="N1047" s="8">
        <f t="shared" si="708"/>
        <v>0</v>
      </c>
      <c r="O1047" s="8" t="str">
        <f t="shared" si="693"/>
        <v/>
      </c>
      <c r="P1047" s="8" t="str">
        <f t="shared" si="693"/>
        <v/>
      </c>
    </row>
    <row r="1048" spans="1:16">
      <c r="A1048" t="s">
        <v>10</v>
      </c>
      <c r="B1048" s="20"/>
      <c r="C1048" s="42"/>
      <c r="D1048" s="47" t="s">
        <v>88</v>
      </c>
      <c r="E1048" s="2"/>
      <c r="F1048" s="2"/>
      <c r="G1048" s="8">
        <f t="shared" si="705"/>
        <v>0</v>
      </c>
      <c r="H1048" s="2"/>
      <c r="I1048" s="2"/>
      <c r="J1048" s="8">
        <f t="shared" si="706"/>
        <v>0</v>
      </c>
      <c r="K1048" s="8">
        <f t="shared" si="707"/>
        <v>0</v>
      </c>
      <c r="L1048" s="2"/>
      <c r="M1048" s="2"/>
      <c r="N1048" s="8">
        <f t="shared" si="708"/>
        <v>0</v>
      </c>
      <c r="O1048" s="8" t="str">
        <f t="shared" si="693"/>
        <v/>
      </c>
      <c r="P1048" s="8" t="str">
        <f t="shared" si="693"/>
        <v/>
      </c>
    </row>
    <row r="1049" spans="1:16">
      <c r="A1049" t="s">
        <v>10</v>
      </c>
      <c r="B1049" s="20"/>
      <c r="C1049" s="42"/>
      <c r="D1049" s="47" t="s">
        <v>89</v>
      </c>
      <c r="E1049" s="2"/>
      <c r="F1049" s="2"/>
      <c r="G1049" s="8">
        <f t="shared" si="705"/>
        <v>0</v>
      </c>
      <c r="H1049" s="2"/>
      <c r="I1049" s="2"/>
      <c r="J1049" s="8">
        <f t="shared" si="706"/>
        <v>0</v>
      </c>
      <c r="K1049" s="8">
        <f t="shared" si="707"/>
        <v>0</v>
      </c>
      <c r="L1049" s="2"/>
      <c r="M1049" s="2"/>
      <c r="N1049" s="8">
        <f t="shared" si="708"/>
        <v>0</v>
      </c>
      <c r="O1049" s="8" t="str">
        <f t="shared" si="693"/>
        <v/>
      </c>
      <c r="P1049" s="8" t="str">
        <f t="shared" si="693"/>
        <v/>
      </c>
    </row>
    <row r="1050" spans="1:16">
      <c r="A1050" t="s">
        <v>10</v>
      </c>
      <c r="B1050" s="20"/>
      <c r="C1050" s="42"/>
      <c r="D1050" s="47" t="s">
        <v>90</v>
      </c>
      <c r="E1050" s="2"/>
      <c r="F1050" s="2"/>
      <c r="G1050" s="8">
        <f t="shared" si="705"/>
        <v>0</v>
      </c>
      <c r="H1050" s="2"/>
      <c r="I1050" s="2"/>
      <c r="J1050" s="8">
        <f t="shared" si="706"/>
        <v>0</v>
      </c>
      <c r="K1050" s="8">
        <f t="shared" si="707"/>
        <v>0</v>
      </c>
      <c r="L1050" s="2"/>
      <c r="M1050" s="2"/>
      <c r="N1050" s="8">
        <f t="shared" si="708"/>
        <v>0</v>
      </c>
      <c r="O1050" s="8" t="str">
        <f t="shared" si="693"/>
        <v/>
      </c>
      <c r="P1050" s="8" t="str">
        <f t="shared" si="693"/>
        <v/>
      </c>
    </row>
    <row r="1051" spans="1:16">
      <c r="A1051" t="s">
        <v>10</v>
      </c>
      <c r="B1051" s="20"/>
      <c r="C1051" s="42"/>
      <c r="D1051" s="7" t="s">
        <v>91</v>
      </c>
      <c r="E1051" s="7">
        <f t="shared" ref="E1051:M1051" si="709">SUM(E1044:E1050)</f>
        <v>0</v>
      </c>
      <c r="F1051" s="7">
        <f t="shared" si="709"/>
        <v>0</v>
      </c>
      <c r="G1051" s="7">
        <f t="shared" si="709"/>
        <v>0</v>
      </c>
      <c r="H1051" s="7">
        <f t="shared" si="709"/>
        <v>0</v>
      </c>
      <c r="I1051" s="7">
        <f t="shared" si="709"/>
        <v>0</v>
      </c>
      <c r="J1051" s="7">
        <f t="shared" si="709"/>
        <v>0</v>
      </c>
      <c r="K1051" s="7">
        <f t="shared" si="709"/>
        <v>0</v>
      </c>
      <c r="L1051" s="7">
        <f t="shared" si="709"/>
        <v>0</v>
      </c>
      <c r="M1051" s="7">
        <f t="shared" si="709"/>
        <v>0</v>
      </c>
      <c r="N1051" s="7">
        <f>SUM(N1044:N1050)</f>
        <v>0</v>
      </c>
      <c r="O1051" s="7" t="str">
        <f t="shared" si="693"/>
        <v/>
      </c>
      <c r="P1051" s="7" t="str">
        <f t="shared" si="693"/>
        <v/>
      </c>
    </row>
    <row r="1052" spans="1:16">
      <c r="A1052" t="s">
        <v>10</v>
      </c>
      <c r="B1052" s="20"/>
      <c r="C1052" s="47" t="s">
        <v>92</v>
      </c>
      <c r="D1052" s="47"/>
      <c r="E1052" s="2">
        <v>100</v>
      </c>
      <c r="F1052" s="2"/>
      <c r="G1052" s="8">
        <f t="shared" ref="G1052:G1058" si="710">E1052+F1052</f>
        <v>100</v>
      </c>
      <c r="H1052" s="2">
        <v>170</v>
      </c>
      <c r="I1052" s="2"/>
      <c r="J1052" s="8">
        <f t="shared" ref="J1052:J1058" si="711">H1052+I1052</f>
        <v>170</v>
      </c>
      <c r="K1052" s="8">
        <f t="shared" ref="K1052:K1058" si="712">J1052+G1052</f>
        <v>270</v>
      </c>
      <c r="L1052" s="2">
        <v>1200</v>
      </c>
      <c r="M1052" s="2"/>
      <c r="N1052" s="8">
        <f t="shared" ref="N1052:N1058" si="713">L1052+M1052</f>
        <v>1200</v>
      </c>
      <c r="O1052" s="8">
        <f t="shared" si="693"/>
        <v>7058.82</v>
      </c>
      <c r="P1052" s="8" t="str">
        <f t="shared" si="693"/>
        <v/>
      </c>
    </row>
    <row r="1053" spans="1:16">
      <c r="A1053" t="s">
        <v>10</v>
      </c>
      <c r="B1053" s="20"/>
      <c r="C1053" s="47" t="s">
        <v>93</v>
      </c>
      <c r="D1053" s="47"/>
      <c r="E1053" s="2"/>
      <c r="F1053" s="2"/>
      <c r="G1053" s="8">
        <f t="shared" si="710"/>
        <v>0</v>
      </c>
      <c r="H1053" s="2"/>
      <c r="I1053" s="2"/>
      <c r="J1053" s="8">
        <f t="shared" si="711"/>
        <v>0</v>
      </c>
      <c r="K1053" s="8">
        <f t="shared" si="712"/>
        <v>0</v>
      </c>
      <c r="L1053" s="2"/>
      <c r="M1053" s="2"/>
      <c r="N1053" s="8">
        <f t="shared" si="713"/>
        <v>0</v>
      </c>
      <c r="O1053" s="8" t="str">
        <f t="shared" si="693"/>
        <v/>
      </c>
      <c r="P1053" s="8" t="str">
        <f t="shared" si="693"/>
        <v/>
      </c>
    </row>
    <row r="1054" spans="1:16">
      <c r="A1054" t="s">
        <v>10</v>
      </c>
      <c r="B1054" s="20"/>
      <c r="C1054" s="47" t="s">
        <v>94</v>
      </c>
      <c r="D1054" s="47"/>
      <c r="E1054" s="2"/>
      <c r="F1054" s="2"/>
      <c r="G1054" s="8">
        <f t="shared" si="710"/>
        <v>0</v>
      </c>
      <c r="H1054" s="2"/>
      <c r="I1054" s="2"/>
      <c r="J1054" s="8">
        <f t="shared" si="711"/>
        <v>0</v>
      </c>
      <c r="K1054" s="8">
        <f t="shared" si="712"/>
        <v>0</v>
      </c>
      <c r="L1054" s="2"/>
      <c r="M1054" s="2"/>
      <c r="N1054" s="8">
        <f t="shared" si="713"/>
        <v>0</v>
      </c>
      <c r="O1054" s="8" t="str">
        <f t="shared" si="693"/>
        <v/>
      </c>
      <c r="P1054" s="8" t="str">
        <f t="shared" si="693"/>
        <v/>
      </c>
    </row>
    <row r="1055" spans="1:16">
      <c r="A1055" t="s">
        <v>10</v>
      </c>
      <c r="B1055" s="20"/>
      <c r="C1055" s="47" t="s">
        <v>95</v>
      </c>
      <c r="D1055" s="47"/>
      <c r="E1055" s="2"/>
      <c r="F1055" s="2"/>
      <c r="G1055" s="8">
        <f t="shared" si="710"/>
        <v>0</v>
      </c>
      <c r="H1055" s="2"/>
      <c r="I1055" s="2"/>
      <c r="J1055" s="8">
        <f t="shared" si="711"/>
        <v>0</v>
      </c>
      <c r="K1055" s="8">
        <f t="shared" si="712"/>
        <v>0</v>
      </c>
      <c r="L1055" s="2"/>
      <c r="M1055" s="2"/>
      <c r="N1055" s="8">
        <f t="shared" si="713"/>
        <v>0</v>
      </c>
      <c r="O1055" s="8" t="str">
        <f t="shared" si="693"/>
        <v/>
      </c>
      <c r="P1055" s="8" t="str">
        <f t="shared" si="693"/>
        <v/>
      </c>
    </row>
    <row r="1056" spans="1:16">
      <c r="A1056" t="s">
        <v>10</v>
      </c>
      <c r="B1056" s="20"/>
      <c r="C1056" s="47" t="s">
        <v>96</v>
      </c>
      <c r="D1056" s="47"/>
      <c r="E1056" s="2"/>
      <c r="F1056" s="2"/>
      <c r="G1056" s="8">
        <f t="shared" si="710"/>
        <v>0</v>
      </c>
      <c r="H1056" s="2"/>
      <c r="I1056" s="2"/>
      <c r="J1056" s="8">
        <f t="shared" si="711"/>
        <v>0</v>
      </c>
      <c r="K1056" s="8">
        <f t="shared" si="712"/>
        <v>0</v>
      </c>
      <c r="L1056" s="2"/>
      <c r="M1056" s="2"/>
      <c r="N1056" s="8">
        <f t="shared" si="713"/>
        <v>0</v>
      </c>
      <c r="O1056" s="8" t="str">
        <f t="shared" si="693"/>
        <v/>
      </c>
      <c r="P1056" s="8" t="str">
        <f t="shared" si="693"/>
        <v/>
      </c>
    </row>
    <row r="1057" spans="1:16">
      <c r="A1057" t="s">
        <v>10</v>
      </c>
      <c r="B1057" s="20"/>
      <c r="C1057" s="47" t="s">
        <v>97</v>
      </c>
      <c r="D1057" s="47"/>
      <c r="E1057" s="2"/>
      <c r="F1057" s="2"/>
      <c r="G1057" s="8">
        <f t="shared" si="710"/>
        <v>0</v>
      </c>
      <c r="H1057" s="2"/>
      <c r="I1057" s="2"/>
      <c r="J1057" s="8">
        <f t="shared" si="711"/>
        <v>0</v>
      </c>
      <c r="K1057" s="8">
        <f t="shared" si="712"/>
        <v>0</v>
      </c>
      <c r="L1057" s="2"/>
      <c r="M1057" s="2"/>
      <c r="N1057" s="8">
        <f t="shared" si="713"/>
        <v>0</v>
      </c>
      <c r="O1057" s="8" t="str">
        <f t="shared" si="693"/>
        <v/>
      </c>
      <c r="P1057" s="8" t="str">
        <f t="shared" si="693"/>
        <v/>
      </c>
    </row>
    <row r="1058" spans="1:16">
      <c r="A1058" t="s">
        <v>10</v>
      </c>
      <c r="B1058" s="20"/>
      <c r="C1058" s="47" t="s">
        <v>98</v>
      </c>
      <c r="D1058" s="47"/>
      <c r="E1058" s="2"/>
      <c r="F1058" s="2"/>
      <c r="G1058" s="8">
        <f t="shared" si="710"/>
        <v>0</v>
      </c>
      <c r="H1058" s="2"/>
      <c r="I1058" s="2"/>
      <c r="J1058" s="8">
        <f t="shared" si="711"/>
        <v>0</v>
      </c>
      <c r="K1058" s="8">
        <f t="shared" si="712"/>
        <v>0</v>
      </c>
      <c r="L1058" s="2"/>
      <c r="M1058" s="2"/>
      <c r="N1058" s="8">
        <f t="shared" si="713"/>
        <v>0</v>
      </c>
      <c r="O1058" s="8" t="str">
        <f t="shared" si="693"/>
        <v/>
      </c>
      <c r="P1058" s="8" t="str">
        <f t="shared" si="693"/>
        <v/>
      </c>
    </row>
    <row r="1059" spans="1:16">
      <c r="A1059" t="s">
        <v>10</v>
      </c>
      <c r="B1059" s="20"/>
      <c r="C1059" s="18" t="s">
        <v>99</v>
      </c>
      <c r="D1059" s="19"/>
      <c r="E1059" s="7">
        <f t="shared" ref="E1059:M1059" si="714">SUM(E1043:E1058)-E1051</f>
        <v>100</v>
      </c>
      <c r="F1059" s="7">
        <f t="shared" si="714"/>
        <v>0</v>
      </c>
      <c r="G1059" s="7">
        <f t="shared" si="714"/>
        <v>100</v>
      </c>
      <c r="H1059" s="7">
        <f t="shared" si="714"/>
        <v>170</v>
      </c>
      <c r="I1059" s="7">
        <f t="shared" si="714"/>
        <v>0</v>
      </c>
      <c r="J1059" s="7">
        <f t="shared" si="714"/>
        <v>170</v>
      </c>
      <c r="K1059" s="7">
        <f t="shared" si="714"/>
        <v>270</v>
      </c>
      <c r="L1059" s="7">
        <f t="shared" si="714"/>
        <v>1200</v>
      </c>
      <c r="M1059" s="7">
        <f t="shared" si="714"/>
        <v>0</v>
      </c>
      <c r="N1059" s="7">
        <f>SUM(N1043:N1058)-N1051</f>
        <v>1200</v>
      </c>
      <c r="O1059" s="7">
        <f t="shared" si="693"/>
        <v>7058.82</v>
      </c>
      <c r="P1059" s="7" t="str">
        <f t="shared" si="693"/>
        <v/>
      </c>
    </row>
    <row r="1060" spans="1:16" ht="14.25" customHeight="1">
      <c r="A1060" t="s">
        <v>10</v>
      </c>
      <c r="B1060" s="20" t="s">
        <v>100</v>
      </c>
      <c r="C1060" s="47" t="s">
        <v>101</v>
      </c>
      <c r="D1060" s="47"/>
      <c r="E1060" s="2"/>
      <c r="F1060" s="2"/>
      <c r="G1060" s="8">
        <f t="shared" ref="G1060:G1068" si="715">E1060+F1060</f>
        <v>0</v>
      </c>
      <c r="H1060" s="2"/>
      <c r="I1060" s="2"/>
      <c r="J1060" s="8">
        <f t="shared" ref="J1060:J1068" si="716">H1060+I1060</f>
        <v>0</v>
      </c>
      <c r="K1060" s="8">
        <f t="shared" ref="K1060:K1068" si="717">J1060+G1060</f>
        <v>0</v>
      </c>
      <c r="L1060" s="2"/>
      <c r="M1060" s="2"/>
      <c r="N1060" s="8">
        <f t="shared" ref="N1060:N1068" si="718">L1060+M1060</f>
        <v>0</v>
      </c>
      <c r="O1060" s="8" t="str">
        <f t="shared" si="693"/>
        <v/>
      </c>
      <c r="P1060" s="8" t="str">
        <f t="shared" si="693"/>
        <v/>
      </c>
    </row>
    <row r="1061" spans="1:16">
      <c r="A1061" t="s">
        <v>10</v>
      </c>
      <c r="B1061" s="20"/>
      <c r="C1061" s="47" t="s">
        <v>102</v>
      </c>
      <c r="D1061" s="47"/>
      <c r="E1061" s="2"/>
      <c r="F1061" s="2"/>
      <c r="G1061" s="8">
        <f t="shared" si="715"/>
        <v>0</v>
      </c>
      <c r="H1061" s="2"/>
      <c r="I1061" s="2"/>
      <c r="J1061" s="8">
        <f t="shared" si="716"/>
        <v>0</v>
      </c>
      <c r="K1061" s="8">
        <f t="shared" si="717"/>
        <v>0</v>
      </c>
      <c r="L1061" s="2"/>
      <c r="M1061" s="2"/>
      <c r="N1061" s="8">
        <f t="shared" si="718"/>
        <v>0</v>
      </c>
      <c r="O1061" s="8" t="str">
        <f t="shared" si="693"/>
        <v/>
      </c>
      <c r="P1061" s="8" t="str">
        <f t="shared" si="693"/>
        <v/>
      </c>
    </row>
    <row r="1062" spans="1:16">
      <c r="A1062" t="s">
        <v>10</v>
      </c>
      <c r="B1062" s="20"/>
      <c r="C1062" s="47" t="s">
        <v>103</v>
      </c>
      <c r="D1062" s="47"/>
      <c r="E1062" s="2"/>
      <c r="F1062" s="2"/>
      <c r="G1062" s="8">
        <f t="shared" si="715"/>
        <v>0</v>
      </c>
      <c r="H1062" s="2"/>
      <c r="I1062" s="2"/>
      <c r="J1062" s="8">
        <f t="shared" si="716"/>
        <v>0</v>
      </c>
      <c r="K1062" s="8">
        <f t="shared" si="717"/>
        <v>0</v>
      </c>
      <c r="L1062" s="2"/>
      <c r="M1062" s="2"/>
      <c r="N1062" s="8">
        <f t="shared" si="718"/>
        <v>0</v>
      </c>
      <c r="O1062" s="8" t="str">
        <f t="shared" si="693"/>
        <v/>
      </c>
      <c r="P1062" s="8" t="str">
        <f t="shared" si="693"/>
        <v/>
      </c>
    </row>
    <row r="1063" spans="1:16">
      <c r="A1063" t="s">
        <v>10</v>
      </c>
      <c r="B1063" s="20"/>
      <c r="C1063" s="47" t="s">
        <v>104</v>
      </c>
      <c r="D1063" s="47"/>
      <c r="E1063" s="2"/>
      <c r="F1063" s="2"/>
      <c r="G1063" s="8">
        <f t="shared" si="715"/>
        <v>0</v>
      </c>
      <c r="H1063" s="2"/>
      <c r="I1063" s="2"/>
      <c r="J1063" s="8">
        <f t="shared" si="716"/>
        <v>0</v>
      </c>
      <c r="K1063" s="8">
        <f t="shared" si="717"/>
        <v>0</v>
      </c>
      <c r="L1063" s="2"/>
      <c r="M1063" s="2"/>
      <c r="N1063" s="8">
        <f t="shared" si="718"/>
        <v>0</v>
      </c>
      <c r="O1063" s="8" t="str">
        <f t="shared" si="693"/>
        <v/>
      </c>
      <c r="P1063" s="8" t="str">
        <f t="shared" si="693"/>
        <v/>
      </c>
    </row>
    <row r="1064" spans="1:16">
      <c r="A1064" t="s">
        <v>10</v>
      </c>
      <c r="B1064" s="20"/>
      <c r="C1064" s="47" t="s">
        <v>105</v>
      </c>
      <c r="D1064" s="47"/>
      <c r="E1064" s="2"/>
      <c r="F1064" s="2"/>
      <c r="G1064" s="8">
        <f t="shared" si="715"/>
        <v>0</v>
      </c>
      <c r="H1064" s="2"/>
      <c r="I1064" s="2"/>
      <c r="J1064" s="8">
        <f t="shared" si="716"/>
        <v>0</v>
      </c>
      <c r="K1064" s="8">
        <f t="shared" si="717"/>
        <v>0</v>
      </c>
      <c r="L1064" s="2"/>
      <c r="M1064" s="2"/>
      <c r="N1064" s="8">
        <f t="shared" si="718"/>
        <v>0</v>
      </c>
      <c r="O1064" s="8" t="str">
        <f t="shared" si="693"/>
        <v/>
      </c>
      <c r="P1064" s="8" t="str">
        <f t="shared" si="693"/>
        <v/>
      </c>
    </row>
    <row r="1065" spans="1:16">
      <c r="A1065" t="s">
        <v>10</v>
      </c>
      <c r="B1065" s="20"/>
      <c r="C1065" s="47" t="s">
        <v>106</v>
      </c>
      <c r="D1065" s="47"/>
      <c r="E1065" s="2"/>
      <c r="F1065" s="2"/>
      <c r="G1065" s="8">
        <f t="shared" si="715"/>
        <v>0</v>
      </c>
      <c r="H1065" s="2"/>
      <c r="I1065" s="2"/>
      <c r="J1065" s="8">
        <f t="shared" si="716"/>
        <v>0</v>
      </c>
      <c r="K1065" s="8">
        <f t="shared" si="717"/>
        <v>0</v>
      </c>
      <c r="L1065" s="2"/>
      <c r="M1065" s="2"/>
      <c r="N1065" s="8">
        <f t="shared" si="718"/>
        <v>0</v>
      </c>
      <c r="O1065" s="8" t="str">
        <f t="shared" si="693"/>
        <v/>
      </c>
      <c r="P1065" s="8" t="str">
        <f t="shared" si="693"/>
        <v/>
      </c>
    </row>
    <row r="1066" spans="1:16">
      <c r="A1066" t="s">
        <v>10</v>
      </c>
      <c r="B1066" s="20"/>
      <c r="C1066" s="47" t="s">
        <v>107</v>
      </c>
      <c r="D1066" s="47"/>
      <c r="E1066" s="2"/>
      <c r="F1066" s="2"/>
      <c r="G1066" s="8">
        <f t="shared" si="715"/>
        <v>0</v>
      </c>
      <c r="H1066" s="2"/>
      <c r="I1066" s="2"/>
      <c r="J1066" s="8">
        <f t="shared" si="716"/>
        <v>0</v>
      </c>
      <c r="K1066" s="8">
        <f t="shared" si="717"/>
        <v>0</v>
      </c>
      <c r="L1066" s="2"/>
      <c r="M1066" s="2"/>
      <c r="N1066" s="8">
        <f t="shared" si="718"/>
        <v>0</v>
      </c>
      <c r="O1066" s="8" t="str">
        <f t="shared" si="693"/>
        <v/>
      </c>
      <c r="P1066" s="8" t="str">
        <f t="shared" si="693"/>
        <v/>
      </c>
    </row>
    <row r="1067" spans="1:16">
      <c r="A1067" t="s">
        <v>10</v>
      </c>
      <c r="B1067" s="20"/>
      <c r="C1067" s="47" t="s">
        <v>108</v>
      </c>
      <c r="D1067" s="47"/>
      <c r="E1067" s="2"/>
      <c r="F1067" s="2"/>
      <c r="G1067" s="8">
        <f t="shared" si="715"/>
        <v>0</v>
      </c>
      <c r="H1067" s="2"/>
      <c r="I1067" s="2"/>
      <c r="J1067" s="8">
        <f t="shared" si="716"/>
        <v>0</v>
      </c>
      <c r="K1067" s="8">
        <f t="shared" si="717"/>
        <v>0</v>
      </c>
      <c r="L1067" s="2"/>
      <c r="M1067" s="2"/>
      <c r="N1067" s="8">
        <f t="shared" si="718"/>
        <v>0</v>
      </c>
      <c r="O1067" s="8" t="str">
        <f t="shared" si="693"/>
        <v/>
      </c>
      <c r="P1067" s="8" t="str">
        <f t="shared" si="693"/>
        <v/>
      </c>
    </row>
    <row r="1068" spans="1:16">
      <c r="A1068" t="s">
        <v>10</v>
      </c>
      <c r="B1068" s="20"/>
      <c r="C1068" s="47" t="s">
        <v>109</v>
      </c>
      <c r="D1068" s="47"/>
      <c r="E1068" s="2"/>
      <c r="F1068" s="2"/>
      <c r="G1068" s="8">
        <f t="shared" si="715"/>
        <v>0</v>
      </c>
      <c r="H1068" s="2"/>
      <c r="I1068" s="2"/>
      <c r="J1068" s="8">
        <f t="shared" si="716"/>
        <v>0</v>
      </c>
      <c r="K1068" s="8">
        <f t="shared" si="717"/>
        <v>0</v>
      </c>
      <c r="L1068" s="2"/>
      <c r="M1068" s="2"/>
      <c r="N1068" s="8">
        <f t="shared" si="718"/>
        <v>0</v>
      </c>
      <c r="O1068" s="8" t="str">
        <f t="shared" si="693"/>
        <v/>
      </c>
      <c r="P1068" s="8" t="str">
        <f t="shared" si="693"/>
        <v/>
      </c>
    </row>
    <row r="1069" spans="1:16">
      <c r="A1069" t="s">
        <v>10</v>
      </c>
      <c r="B1069" s="20"/>
      <c r="C1069" s="53" t="s">
        <v>110</v>
      </c>
      <c r="D1069" s="54"/>
      <c r="E1069" s="7">
        <f t="shared" ref="E1069:M1069" si="719">SUM(E1060:E1068)</f>
        <v>0</v>
      </c>
      <c r="F1069" s="7">
        <f t="shared" si="719"/>
        <v>0</v>
      </c>
      <c r="G1069" s="7">
        <f t="shared" si="719"/>
        <v>0</v>
      </c>
      <c r="H1069" s="7">
        <f t="shared" si="719"/>
        <v>0</v>
      </c>
      <c r="I1069" s="7">
        <f t="shared" si="719"/>
        <v>0</v>
      </c>
      <c r="J1069" s="7">
        <f t="shared" si="719"/>
        <v>0</v>
      </c>
      <c r="K1069" s="7">
        <f t="shared" si="719"/>
        <v>0</v>
      </c>
      <c r="L1069" s="7">
        <f t="shared" si="719"/>
        <v>0</v>
      </c>
      <c r="M1069" s="7">
        <f t="shared" si="719"/>
        <v>0</v>
      </c>
      <c r="N1069" s="7">
        <f>SUM(N1060:N1068)</f>
        <v>0</v>
      </c>
      <c r="O1069" s="7" t="str">
        <f t="shared" si="693"/>
        <v/>
      </c>
      <c r="P1069" s="7" t="str">
        <f t="shared" si="693"/>
        <v/>
      </c>
    </row>
    <row r="1070" spans="1:16" ht="14.25" customHeight="1">
      <c r="A1070" t="s">
        <v>10</v>
      </c>
      <c r="B1070" s="43" t="s">
        <v>111</v>
      </c>
      <c r="C1070" s="43" t="s">
        <v>112</v>
      </c>
      <c r="D1070" s="47" t="s">
        <v>113</v>
      </c>
      <c r="E1070" s="2"/>
      <c r="F1070" s="2"/>
      <c r="G1070" s="8">
        <f t="shared" ref="G1070:G1074" si="720">E1070+F1070</f>
        <v>0</v>
      </c>
      <c r="H1070" s="2">
        <v>27.9</v>
      </c>
      <c r="I1070" s="2"/>
      <c r="J1070" s="8">
        <f t="shared" ref="J1070:J1074" si="721">H1070+I1070</f>
        <v>27.9</v>
      </c>
      <c r="K1070" s="8">
        <f t="shared" ref="K1070:K1074" si="722">J1070+G1070</f>
        <v>27.9</v>
      </c>
      <c r="L1070" s="2">
        <v>5659</v>
      </c>
      <c r="M1070" s="2"/>
      <c r="N1070" s="8">
        <f t="shared" ref="N1070:N1074" si="723">L1070+M1070</f>
        <v>5659</v>
      </c>
      <c r="O1070" s="6">
        <f t="shared" si="693"/>
        <v>202831.54</v>
      </c>
      <c r="P1070" s="6" t="str">
        <f t="shared" si="693"/>
        <v/>
      </c>
    </row>
    <row r="1071" spans="1:16">
      <c r="A1071" t="s">
        <v>10</v>
      </c>
      <c r="B1071" s="44"/>
      <c r="C1071" s="44"/>
      <c r="D1071" s="47" t="s">
        <v>25</v>
      </c>
      <c r="E1071" s="2"/>
      <c r="F1071" s="2"/>
      <c r="G1071" s="8">
        <f t="shared" si="720"/>
        <v>0</v>
      </c>
      <c r="H1071" s="2">
        <v>39.299999999999997</v>
      </c>
      <c r="I1071" s="2"/>
      <c r="J1071" s="8">
        <f t="shared" si="721"/>
        <v>39.299999999999997</v>
      </c>
      <c r="K1071" s="8">
        <f t="shared" si="722"/>
        <v>39.299999999999997</v>
      </c>
      <c r="L1071" s="2">
        <v>9054</v>
      </c>
      <c r="M1071" s="2"/>
      <c r="N1071" s="8">
        <f t="shared" si="723"/>
        <v>9054</v>
      </c>
      <c r="O1071" s="6">
        <f t="shared" si="693"/>
        <v>230381.68</v>
      </c>
      <c r="P1071" s="6" t="str">
        <f t="shared" si="693"/>
        <v/>
      </c>
    </row>
    <row r="1072" spans="1:16">
      <c r="A1072" t="s">
        <v>10</v>
      </c>
      <c r="B1072" s="44"/>
      <c r="C1072" s="44"/>
      <c r="D1072" s="47" t="s">
        <v>26</v>
      </c>
      <c r="E1072" s="2"/>
      <c r="F1072" s="2"/>
      <c r="G1072" s="8">
        <f t="shared" si="720"/>
        <v>0</v>
      </c>
      <c r="H1072" s="2">
        <v>41.3</v>
      </c>
      <c r="I1072" s="2"/>
      <c r="J1072" s="8">
        <f t="shared" si="721"/>
        <v>41.3</v>
      </c>
      <c r="K1072" s="8">
        <f t="shared" si="722"/>
        <v>41.3</v>
      </c>
      <c r="L1072" s="2">
        <v>6190</v>
      </c>
      <c r="M1072" s="2"/>
      <c r="N1072" s="8">
        <f t="shared" si="723"/>
        <v>6190</v>
      </c>
      <c r="O1072" s="6">
        <f t="shared" si="693"/>
        <v>149878.93</v>
      </c>
      <c r="P1072" s="6" t="str">
        <f t="shared" si="693"/>
        <v/>
      </c>
    </row>
    <row r="1073" spans="1:16">
      <c r="A1073" t="s">
        <v>10</v>
      </c>
      <c r="B1073" s="44"/>
      <c r="C1073" s="44"/>
      <c r="D1073" s="47" t="s">
        <v>27</v>
      </c>
      <c r="E1073" s="2"/>
      <c r="F1073" s="2"/>
      <c r="G1073" s="8">
        <f t="shared" si="720"/>
        <v>0</v>
      </c>
      <c r="H1073" s="2">
        <v>8.5</v>
      </c>
      <c r="I1073" s="2"/>
      <c r="J1073" s="8">
        <f t="shared" si="721"/>
        <v>8.5</v>
      </c>
      <c r="K1073" s="8">
        <f t="shared" si="722"/>
        <v>8.5</v>
      </c>
      <c r="L1073" s="2">
        <v>1200</v>
      </c>
      <c r="M1073" s="2"/>
      <c r="N1073" s="8">
        <f t="shared" si="723"/>
        <v>1200</v>
      </c>
      <c r="O1073" s="6">
        <f t="shared" si="693"/>
        <v>141176.47</v>
      </c>
      <c r="P1073" s="6" t="str">
        <f t="shared" si="693"/>
        <v/>
      </c>
    </row>
    <row r="1074" spans="1:16">
      <c r="A1074" t="s">
        <v>10</v>
      </c>
      <c r="B1074" s="44"/>
      <c r="C1074" s="44"/>
      <c r="D1074" s="47" t="s">
        <v>28</v>
      </c>
      <c r="E1074" s="2"/>
      <c r="F1074" s="2"/>
      <c r="G1074" s="8">
        <f t="shared" si="720"/>
        <v>0</v>
      </c>
      <c r="H1074" s="2">
        <v>9</v>
      </c>
      <c r="I1074" s="2"/>
      <c r="J1074" s="8">
        <f t="shared" si="721"/>
        <v>9</v>
      </c>
      <c r="K1074" s="8">
        <f t="shared" si="722"/>
        <v>9</v>
      </c>
      <c r="L1074" s="2">
        <v>220</v>
      </c>
      <c r="M1074" s="2"/>
      <c r="N1074" s="8">
        <f t="shared" si="723"/>
        <v>220</v>
      </c>
      <c r="O1074" s="6">
        <f t="shared" si="693"/>
        <v>24444.44</v>
      </c>
      <c r="P1074" s="6" t="str">
        <f t="shared" si="693"/>
        <v/>
      </c>
    </row>
    <row r="1075" spans="1:16" ht="15.75">
      <c r="A1075" t="s">
        <v>10</v>
      </c>
      <c r="B1075" s="44"/>
      <c r="C1075" s="45"/>
      <c r="D1075" s="3" t="s">
        <v>114</v>
      </c>
      <c r="E1075" s="7">
        <f t="shared" ref="E1075:N1075" si="724">SUM(E1070:E1074)</f>
        <v>0</v>
      </c>
      <c r="F1075" s="7">
        <f t="shared" si="724"/>
        <v>0</v>
      </c>
      <c r="G1075" s="7">
        <f t="shared" si="724"/>
        <v>0</v>
      </c>
      <c r="H1075" s="7">
        <f t="shared" si="724"/>
        <v>125.99999999999999</v>
      </c>
      <c r="I1075" s="7">
        <f t="shared" si="724"/>
        <v>0</v>
      </c>
      <c r="J1075" s="7">
        <f t="shared" si="724"/>
        <v>125.99999999999999</v>
      </c>
      <c r="K1075" s="7">
        <f t="shared" si="724"/>
        <v>125.99999999999999</v>
      </c>
      <c r="L1075" s="7">
        <f t="shared" si="724"/>
        <v>22323</v>
      </c>
      <c r="M1075" s="7">
        <f t="shared" si="724"/>
        <v>0</v>
      </c>
      <c r="N1075" s="7">
        <f t="shared" si="724"/>
        <v>22323</v>
      </c>
      <c r="O1075" s="10">
        <f t="shared" si="693"/>
        <v>177166.67</v>
      </c>
      <c r="P1075" s="10" t="str">
        <f t="shared" si="693"/>
        <v/>
      </c>
    </row>
    <row r="1076" spans="1:16" ht="14.25" customHeight="1">
      <c r="A1076" t="s">
        <v>10</v>
      </c>
      <c r="B1076" s="44"/>
      <c r="C1076" s="43" t="s">
        <v>115</v>
      </c>
      <c r="D1076" s="47" t="s">
        <v>24</v>
      </c>
      <c r="E1076" s="2"/>
      <c r="F1076" s="2"/>
      <c r="G1076" s="8">
        <f t="shared" ref="G1076:G1078" si="725">E1076+F1076</f>
        <v>0</v>
      </c>
      <c r="H1076" s="2"/>
      <c r="I1076" s="2"/>
      <c r="J1076" s="8">
        <f t="shared" ref="J1076:J1078" si="726">H1076+I1076</f>
        <v>0</v>
      </c>
      <c r="K1076" s="8">
        <f t="shared" ref="K1076:K1078" si="727">J1076+G1076</f>
        <v>0</v>
      </c>
      <c r="L1076" s="2"/>
      <c r="M1076" s="2"/>
      <c r="N1076" s="8">
        <f t="shared" ref="N1076:N1078" si="728">L1076+M1076</f>
        <v>0</v>
      </c>
      <c r="O1076" s="8" t="str">
        <f t="shared" si="693"/>
        <v/>
      </c>
      <c r="P1076" s="8" t="str">
        <f t="shared" si="693"/>
        <v/>
      </c>
    </row>
    <row r="1077" spans="1:16">
      <c r="A1077" t="s">
        <v>10</v>
      </c>
      <c r="B1077" s="44"/>
      <c r="C1077" s="44"/>
      <c r="D1077" s="47" t="s">
        <v>116</v>
      </c>
      <c r="E1077" s="2"/>
      <c r="F1077" s="2"/>
      <c r="G1077" s="8">
        <f t="shared" si="725"/>
        <v>0</v>
      </c>
      <c r="H1077" s="2"/>
      <c r="I1077" s="2"/>
      <c r="J1077" s="8">
        <f t="shared" si="726"/>
        <v>0</v>
      </c>
      <c r="K1077" s="8">
        <f t="shared" si="727"/>
        <v>0</v>
      </c>
      <c r="L1077" s="2"/>
      <c r="M1077" s="2"/>
      <c r="N1077" s="8">
        <f t="shared" si="728"/>
        <v>0</v>
      </c>
      <c r="O1077" s="6" t="str">
        <f t="shared" si="693"/>
        <v/>
      </c>
      <c r="P1077" s="6" t="str">
        <f t="shared" si="693"/>
        <v/>
      </c>
    </row>
    <row r="1078" spans="1:16">
      <c r="A1078" t="s">
        <v>10</v>
      </c>
      <c r="B1078" s="44"/>
      <c r="C1078" s="44"/>
      <c r="D1078" s="47" t="s">
        <v>117</v>
      </c>
      <c r="E1078" s="2"/>
      <c r="F1078" s="2"/>
      <c r="G1078" s="8">
        <f t="shared" si="725"/>
        <v>0</v>
      </c>
      <c r="H1078" s="2"/>
      <c r="I1078" s="2"/>
      <c r="J1078" s="8">
        <f t="shared" si="726"/>
        <v>0</v>
      </c>
      <c r="K1078" s="8">
        <f t="shared" si="727"/>
        <v>0</v>
      </c>
      <c r="L1078" s="2"/>
      <c r="M1078" s="2"/>
      <c r="N1078" s="8">
        <f t="shared" si="728"/>
        <v>0</v>
      </c>
      <c r="O1078" s="8" t="str">
        <f t="shared" si="693"/>
        <v/>
      </c>
      <c r="P1078" s="8" t="str">
        <f t="shared" si="693"/>
        <v/>
      </c>
    </row>
    <row r="1079" spans="1:16" ht="15.75">
      <c r="A1079" t="s">
        <v>10</v>
      </c>
      <c r="B1079" s="44"/>
      <c r="C1079" s="45"/>
      <c r="D1079" s="3" t="s">
        <v>118</v>
      </c>
      <c r="E1079" s="7">
        <f t="shared" ref="E1079:M1079" si="729">SUM(E1076:E1078)</f>
        <v>0</v>
      </c>
      <c r="F1079" s="7">
        <f t="shared" si="729"/>
        <v>0</v>
      </c>
      <c r="G1079" s="7">
        <f t="shared" si="729"/>
        <v>0</v>
      </c>
      <c r="H1079" s="7">
        <f t="shared" si="729"/>
        <v>0</v>
      </c>
      <c r="I1079" s="7">
        <f t="shared" si="729"/>
        <v>0</v>
      </c>
      <c r="J1079" s="7">
        <f t="shared" si="729"/>
        <v>0</v>
      </c>
      <c r="K1079" s="7">
        <f t="shared" si="729"/>
        <v>0</v>
      </c>
      <c r="L1079" s="7">
        <f t="shared" si="729"/>
        <v>0</v>
      </c>
      <c r="M1079" s="7">
        <f t="shared" si="729"/>
        <v>0</v>
      </c>
      <c r="N1079" s="7">
        <f>SUM(N1076:N1078)</f>
        <v>0</v>
      </c>
      <c r="O1079" s="10" t="str">
        <f t="shared" si="693"/>
        <v/>
      </c>
      <c r="P1079" s="10" t="str">
        <f t="shared" si="693"/>
        <v/>
      </c>
    </row>
    <row r="1080" spans="1:16" ht="15.75">
      <c r="A1080" t="s">
        <v>10</v>
      </c>
      <c r="B1080" s="45"/>
      <c r="C1080" s="55" t="s">
        <v>119</v>
      </c>
      <c r="D1080" s="55"/>
      <c r="E1080" s="9">
        <f t="shared" ref="E1080:M1080" si="730">E1079+E1075</f>
        <v>0</v>
      </c>
      <c r="F1080" s="9">
        <f t="shared" si="730"/>
        <v>0</v>
      </c>
      <c r="G1080" s="9">
        <f t="shared" si="730"/>
        <v>0</v>
      </c>
      <c r="H1080" s="9">
        <f t="shared" si="730"/>
        <v>125.99999999999999</v>
      </c>
      <c r="I1080" s="9">
        <f t="shared" si="730"/>
        <v>0</v>
      </c>
      <c r="J1080" s="9">
        <f t="shared" si="730"/>
        <v>125.99999999999999</v>
      </c>
      <c r="K1080" s="9">
        <f t="shared" si="730"/>
        <v>125.99999999999999</v>
      </c>
      <c r="L1080" s="9">
        <f t="shared" si="730"/>
        <v>22323</v>
      </c>
      <c r="M1080" s="9">
        <f t="shared" si="730"/>
        <v>0</v>
      </c>
      <c r="N1080" s="9">
        <f>N1079+N1075</f>
        <v>22323</v>
      </c>
      <c r="O1080" s="10">
        <f t="shared" si="693"/>
        <v>177166.67</v>
      </c>
      <c r="P1080" s="10" t="str">
        <f t="shared" si="693"/>
        <v/>
      </c>
    </row>
    <row r="1081" spans="1:16" ht="14.25" customHeight="1">
      <c r="A1081" t="s">
        <v>10</v>
      </c>
      <c r="B1081" s="20" t="s">
        <v>120</v>
      </c>
      <c r="C1081" s="47" t="s">
        <v>121</v>
      </c>
      <c r="D1081" s="47"/>
      <c r="E1081" s="2"/>
      <c r="F1081" s="2"/>
      <c r="G1081" s="8">
        <f t="shared" ref="G1081:G1090" si="731">E1081+F1081</f>
        <v>0</v>
      </c>
      <c r="H1081" s="2"/>
      <c r="I1081" s="2"/>
      <c r="J1081" s="8">
        <f t="shared" ref="J1081:J1090" si="732">H1081+I1081</f>
        <v>0</v>
      </c>
      <c r="K1081" s="8">
        <f t="shared" ref="K1081:K1090" si="733">J1081+G1081</f>
        <v>0</v>
      </c>
      <c r="L1081" s="2"/>
      <c r="M1081" s="2"/>
      <c r="N1081" s="8">
        <f t="shared" ref="N1081:N1090" si="734">L1081+M1081</f>
        <v>0</v>
      </c>
      <c r="O1081" s="8" t="str">
        <f t="shared" si="693"/>
        <v/>
      </c>
      <c r="P1081" s="8" t="str">
        <f t="shared" si="693"/>
        <v/>
      </c>
    </row>
    <row r="1082" spans="1:16">
      <c r="A1082" t="s">
        <v>10</v>
      </c>
      <c r="B1082" s="20"/>
      <c r="C1082" s="47" t="s">
        <v>122</v>
      </c>
      <c r="D1082" s="47"/>
      <c r="E1082" s="2"/>
      <c r="F1082" s="2"/>
      <c r="G1082" s="8">
        <f t="shared" si="731"/>
        <v>0</v>
      </c>
      <c r="H1082" s="2"/>
      <c r="I1082" s="2"/>
      <c r="J1082" s="8">
        <f t="shared" si="732"/>
        <v>0</v>
      </c>
      <c r="K1082" s="8">
        <f t="shared" si="733"/>
        <v>0</v>
      </c>
      <c r="L1082" s="2"/>
      <c r="M1082" s="2"/>
      <c r="N1082" s="8">
        <f t="shared" si="734"/>
        <v>0</v>
      </c>
      <c r="O1082" s="8" t="str">
        <f t="shared" si="693"/>
        <v/>
      </c>
      <c r="P1082" s="8" t="str">
        <f t="shared" si="693"/>
        <v/>
      </c>
    </row>
    <row r="1083" spans="1:16">
      <c r="A1083" t="s">
        <v>10</v>
      </c>
      <c r="B1083" s="20"/>
      <c r="C1083" s="47" t="s">
        <v>123</v>
      </c>
      <c r="D1083" s="47"/>
      <c r="E1083" s="2">
        <v>9</v>
      </c>
      <c r="F1083" s="2"/>
      <c r="G1083" s="8">
        <f t="shared" si="731"/>
        <v>9</v>
      </c>
      <c r="H1083" s="2">
        <v>12</v>
      </c>
      <c r="I1083" s="2"/>
      <c r="J1083" s="8">
        <f t="shared" si="732"/>
        <v>12</v>
      </c>
      <c r="K1083" s="8">
        <f t="shared" si="733"/>
        <v>21</v>
      </c>
      <c r="L1083" s="13">
        <v>0.03</v>
      </c>
      <c r="M1083" s="2"/>
      <c r="N1083" s="12">
        <f t="shared" si="734"/>
        <v>0.03</v>
      </c>
      <c r="O1083" s="8">
        <f t="shared" si="693"/>
        <v>2.5</v>
      </c>
      <c r="P1083" s="8" t="str">
        <f t="shared" si="693"/>
        <v/>
      </c>
    </row>
    <row r="1084" spans="1:16">
      <c r="A1084" t="s">
        <v>10</v>
      </c>
      <c r="B1084" s="20"/>
      <c r="C1084" s="47" t="s">
        <v>124</v>
      </c>
      <c r="D1084" s="47"/>
      <c r="E1084" s="2"/>
      <c r="F1084" s="2"/>
      <c r="G1084" s="8">
        <f t="shared" si="731"/>
        <v>0</v>
      </c>
      <c r="H1084" s="2"/>
      <c r="I1084" s="2"/>
      <c r="J1084" s="8">
        <f t="shared" si="732"/>
        <v>0</v>
      </c>
      <c r="K1084" s="8">
        <f t="shared" si="733"/>
        <v>0</v>
      </c>
      <c r="L1084" s="2"/>
      <c r="M1084" s="2"/>
      <c r="N1084" s="8">
        <f t="shared" si="734"/>
        <v>0</v>
      </c>
      <c r="O1084" s="8" t="str">
        <f t="shared" si="693"/>
        <v/>
      </c>
      <c r="P1084" s="8" t="str">
        <f t="shared" si="693"/>
        <v/>
      </c>
    </row>
    <row r="1085" spans="1:16">
      <c r="A1085" t="s">
        <v>10</v>
      </c>
      <c r="B1085" s="20"/>
      <c r="C1085" s="47" t="s">
        <v>125</v>
      </c>
      <c r="D1085" s="47"/>
      <c r="E1085" s="2"/>
      <c r="F1085" s="2"/>
      <c r="G1085" s="8">
        <f t="shared" si="731"/>
        <v>0</v>
      </c>
      <c r="H1085" s="2"/>
      <c r="I1085" s="2"/>
      <c r="J1085" s="8">
        <f t="shared" si="732"/>
        <v>0</v>
      </c>
      <c r="K1085" s="8">
        <f t="shared" si="733"/>
        <v>0</v>
      </c>
      <c r="L1085" s="2"/>
      <c r="M1085" s="2"/>
      <c r="N1085" s="8">
        <f t="shared" si="734"/>
        <v>0</v>
      </c>
      <c r="O1085" s="8" t="str">
        <f t="shared" si="693"/>
        <v/>
      </c>
      <c r="P1085" s="8" t="str">
        <f t="shared" si="693"/>
        <v/>
      </c>
    </row>
    <row r="1086" spans="1:16">
      <c r="A1086" t="s">
        <v>10</v>
      </c>
      <c r="B1086" s="20"/>
      <c r="C1086" s="47" t="s">
        <v>126</v>
      </c>
      <c r="D1086" s="47"/>
      <c r="E1086" s="2"/>
      <c r="F1086" s="2"/>
      <c r="G1086" s="8">
        <f t="shared" si="731"/>
        <v>0</v>
      </c>
      <c r="H1086" s="2"/>
      <c r="I1086" s="2"/>
      <c r="J1086" s="8">
        <f t="shared" si="732"/>
        <v>0</v>
      </c>
      <c r="K1086" s="8">
        <f t="shared" si="733"/>
        <v>0</v>
      </c>
      <c r="L1086" s="2"/>
      <c r="M1086" s="2"/>
      <c r="N1086" s="8">
        <f t="shared" si="734"/>
        <v>0</v>
      </c>
      <c r="O1086" s="8" t="str">
        <f t="shared" si="693"/>
        <v/>
      </c>
      <c r="P1086" s="8" t="str">
        <f t="shared" si="693"/>
        <v/>
      </c>
    </row>
    <row r="1087" spans="1:16">
      <c r="A1087" t="s">
        <v>10</v>
      </c>
      <c r="B1087" s="20"/>
      <c r="C1087" s="47" t="s">
        <v>127</v>
      </c>
      <c r="D1087" s="47"/>
      <c r="E1087" s="2"/>
      <c r="F1087" s="2"/>
      <c r="G1087" s="8">
        <f t="shared" si="731"/>
        <v>0</v>
      </c>
      <c r="H1087" s="2"/>
      <c r="I1087" s="2"/>
      <c r="J1087" s="8">
        <f t="shared" si="732"/>
        <v>0</v>
      </c>
      <c r="K1087" s="8">
        <f t="shared" si="733"/>
        <v>0</v>
      </c>
      <c r="L1087" s="2"/>
      <c r="M1087" s="2"/>
      <c r="N1087" s="8">
        <f t="shared" si="734"/>
        <v>0</v>
      </c>
      <c r="O1087" s="8" t="str">
        <f t="shared" si="693"/>
        <v/>
      </c>
      <c r="P1087" s="8" t="str">
        <f t="shared" si="693"/>
        <v/>
      </c>
    </row>
    <row r="1088" spans="1:16">
      <c r="A1088" t="s">
        <v>10</v>
      </c>
      <c r="B1088" s="20"/>
      <c r="C1088" s="47" t="s">
        <v>128</v>
      </c>
      <c r="D1088" s="47"/>
      <c r="E1088" s="2"/>
      <c r="F1088" s="2"/>
      <c r="G1088" s="8">
        <f t="shared" si="731"/>
        <v>0</v>
      </c>
      <c r="H1088" s="2">
        <v>46</v>
      </c>
      <c r="I1088" s="2"/>
      <c r="J1088" s="8">
        <f t="shared" si="732"/>
        <v>46</v>
      </c>
      <c r="K1088" s="8">
        <f t="shared" si="733"/>
        <v>46</v>
      </c>
      <c r="L1088" s="2">
        <v>45</v>
      </c>
      <c r="M1088" s="2"/>
      <c r="N1088" s="8">
        <f t="shared" si="734"/>
        <v>45</v>
      </c>
      <c r="O1088" s="8">
        <f t="shared" si="693"/>
        <v>978.26</v>
      </c>
      <c r="P1088" s="8" t="str">
        <f t="shared" si="693"/>
        <v/>
      </c>
    </row>
    <row r="1089" spans="1:16">
      <c r="A1089" t="s">
        <v>10</v>
      </c>
      <c r="B1089" s="20"/>
      <c r="C1089" s="47" t="s">
        <v>129</v>
      </c>
      <c r="D1089" s="47"/>
      <c r="E1089" s="2"/>
      <c r="F1089" s="2"/>
      <c r="G1089" s="8">
        <f t="shared" si="731"/>
        <v>0</v>
      </c>
      <c r="H1089" s="2"/>
      <c r="I1089" s="2"/>
      <c r="J1089" s="8">
        <f t="shared" si="732"/>
        <v>0</v>
      </c>
      <c r="K1089" s="8">
        <f t="shared" si="733"/>
        <v>0</v>
      </c>
      <c r="L1089" s="2"/>
      <c r="M1089" s="2"/>
      <c r="N1089" s="8">
        <f t="shared" si="734"/>
        <v>0</v>
      </c>
      <c r="O1089" s="8" t="str">
        <f t="shared" si="693"/>
        <v/>
      </c>
      <c r="P1089" s="8" t="str">
        <f t="shared" si="693"/>
        <v/>
      </c>
    </row>
    <row r="1090" spans="1:16">
      <c r="A1090" t="s">
        <v>10</v>
      </c>
      <c r="B1090" s="20"/>
      <c r="C1090" s="47" t="s">
        <v>130</v>
      </c>
      <c r="D1090" s="47"/>
      <c r="E1090" s="2"/>
      <c r="F1090" s="2"/>
      <c r="G1090" s="8">
        <f t="shared" si="731"/>
        <v>0</v>
      </c>
      <c r="H1090" s="2"/>
      <c r="I1090" s="2"/>
      <c r="J1090" s="8">
        <f t="shared" si="732"/>
        <v>0</v>
      </c>
      <c r="K1090" s="8">
        <f t="shared" si="733"/>
        <v>0</v>
      </c>
      <c r="L1090" s="2"/>
      <c r="M1090" s="2"/>
      <c r="N1090" s="8">
        <f t="shared" si="734"/>
        <v>0</v>
      </c>
      <c r="O1090" s="8" t="str">
        <f t="shared" si="693"/>
        <v/>
      </c>
      <c r="P1090" s="8" t="str">
        <f t="shared" si="693"/>
        <v/>
      </c>
    </row>
    <row r="1091" spans="1:16">
      <c r="A1091" t="s">
        <v>10</v>
      </c>
      <c r="B1091" s="20"/>
      <c r="C1091" s="18" t="s">
        <v>131</v>
      </c>
      <c r="D1091" s="19"/>
      <c r="E1091" s="7">
        <f t="shared" ref="E1091:N1091" si="735">SUM(E1081:E1090)</f>
        <v>9</v>
      </c>
      <c r="F1091" s="7">
        <f t="shared" si="735"/>
        <v>0</v>
      </c>
      <c r="G1091" s="7">
        <f t="shared" si="735"/>
        <v>9</v>
      </c>
      <c r="H1091" s="7">
        <f t="shared" si="735"/>
        <v>58</v>
      </c>
      <c r="I1091" s="7">
        <f t="shared" si="735"/>
        <v>0</v>
      </c>
      <c r="J1091" s="7">
        <f t="shared" si="735"/>
        <v>58</v>
      </c>
      <c r="K1091" s="7">
        <f t="shared" si="735"/>
        <v>67</v>
      </c>
      <c r="L1091" s="7">
        <f t="shared" si="735"/>
        <v>45.03</v>
      </c>
      <c r="M1091" s="7">
        <f t="shared" si="735"/>
        <v>0</v>
      </c>
      <c r="N1091" s="7">
        <f t="shared" si="735"/>
        <v>45.03</v>
      </c>
      <c r="O1091" s="7">
        <f t="shared" si="693"/>
        <v>776.38</v>
      </c>
      <c r="P1091" s="7" t="str">
        <f t="shared" si="693"/>
        <v/>
      </c>
    </row>
    <row r="1092" spans="1:16" ht="21">
      <c r="A1092" t="s">
        <v>10</v>
      </c>
      <c r="B1092" s="14" t="s">
        <v>132</v>
      </c>
      <c r="C1092" s="14"/>
      <c r="D1092" s="14"/>
      <c r="E1092" s="5">
        <f>E1009+E1020+E1026+E1034+E1042+E1059+E1069+E1080+E1091</f>
        <v>141.80000000000001</v>
      </c>
      <c r="F1092" s="5">
        <f t="shared" ref="F1092:N1092" si="736">F1009+F1020+F1026+F1034+F1042+F1059+F1069+F1080+F1091</f>
        <v>10</v>
      </c>
      <c r="G1092" s="5">
        <f t="shared" si="736"/>
        <v>151.80000000000001</v>
      </c>
      <c r="H1092" s="5">
        <f t="shared" si="736"/>
        <v>1250.8</v>
      </c>
      <c r="I1092" s="5">
        <f t="shared" si="736"/>
        <v>114</v>
      </c>
      <c r="J1092" s="5">
        <f t="shared" si="736"/>
        <v>1364.8</v>
      </c>
      <c r="K1092" s="5">
        <f t="shared" si="736"/>
        <v>1516.6</v>
      </c>
      <c r="L1092" s="5">
        <f t="shared" si="736"/>
        <v>28890.829999999998</v>
      </c>
      <c r="M1092" s="5">
        <f t="shared" si="736"/>
        <v>7.5</v>
      </c>
      <c r="N1092" s="5">
        <f t="shared" si="736"/>
        <v>28898.329999999998</v>
      </c>
      <c r="O1092" s="5">
        <f t="shared" si="693"/>
        <v>23097.88</v>
      </c>
      <c r="P1092" s="5">
        <f t="shared" si="693"/>
        <v>65.790000000000006</v>
      </c>
    </row>
    <row r="1093" spans="1:16" ht="18.75">
      <c r="B1093" s="21" t="s">
        <v>136</v>
      </c>
      <c r="C1093" s="21"/>
      <c r="D1093" s="21"/>
      <c r="E1093" s="21"/>
      <c r="F1093" s="21"/>
      <c r="G1093" s="21"/>
      <c r="H1093" s="21"/>
      <c r="I1093" s="21"/>
      <c r="J1093" s="22" t="s">
        <v>11</v>
      </c>
      <c r="K1093" s="22"/>
      <c r="L1093" s="22"/>
      <c r="M1093" s="48" t="s">
        <v>29</v>
      </c>
      <c r="N1093" s="48"/>
      <c r="O1093" s="48"/>
      <c r="P1093" s="48"/>
    </row>
    <row r="1094" spans="1:16" ht="15.75" customHeight="1">
      <c r="A1094" t="s">
        <v>11</v>
      </c>
      <c r="B1094" s="15" t="s">
        <v>30</v>
      </c>
      <c r="C1094" s="15"/>
      <c r="D1094" s="15"/>
      <c r="E1094" s="49" t="s">
        <v>31</v>
      </c>
      <c r="F1094" s="49"/>
      <c r="G1094" s="49"/>
      <c r="H1094" s="49" t="s">
        <v>32</v>
      </c>
      <c r="I1094" s="49"/>
      <c r="J1094" s="49"/>
      <c r="K1094" s="49" t="s">
        <v>33</v>
      </c>
      <c r="L1094" s="49" t="s">
        <v>34</v>
      </c>
      <c r="M1094" s="49"/>
      <c r="N1094" s="49"/>
      <c r="O1094" s="50" t="s">
        <v>35</v>
      </c>
      <c r="P1094" s="50"/>
    </row>
    <row r="1095" spans="1:16" ht="15.75" customHeight="1">
      <c r="A1095" t="s">
        <v>11</v>
      </c>
      <c r="B1095" s="15"/>
      <c r="C1095" s="15"/>
      <c r="D1095" s="15"/>
      <c r="E1095" s="49" t="s">
        <v>36</v>
      </c>
      <c r="F1095" s="49" t="s">
        <v>37</v>
      </c>
      <c r="G1095" s="49" t="s">
        <v>0</v>
      </c>
      <c r="H1095" s="49" t="s">
        <v>36</v>
      </c>
      <c r="I1095" s="49" t="s">
        <v>37</v>
      </c>
      <c r="J1095" s="49" t="s">
        <v>0</v>
      </c>
      <c r="K1095" s="49"/>
      <c r="L1095" s="49" t="s">
        <v>36</v>
      </c>
      <c r="M1095" s="49" t="s">
        <v>37</v>
      </c>
      <c r="N1095" s="49" t="s">
        <v>0</v>
      </c>
      <c r="O1095" s="1" t="s">
        <v>36</v>
      </c>
      <c r="P1095" s="1" t="s">
        <v>37</v>
      </c>
    </row>
    <row r="1096" spans="1:16" ht="14.25" customHeight="1">
      <c r="A1096" t="s">
        <v>11</v>
      </c>
      <c r="B1096" s="20" t="s">
        <v>38</v>
      </c>
      <c r="C1096" s="47" t="s">
        <v>39</v>
      </c>
      <c r="D1096" s="47"/>
      <c r="E1096" s="2">
        <v>1065</v>
      </c>
      <c r="F1096" s="2"/>
      <c r="G1096" s="8">
        <f t="shared" ref="G1096:G1099" si="737">E1096+F1096</f>
        <v>1065</v>
      </c>
      <c r="H1096" s="2">
        <v>18702</v>
      </c>
      <c r="I1096" s="2"/>
      <c r="J1096" s="8">
        <f t="shared" ref="J1096:J1099" si="738">H1096+I1096</f>
        <v>18702</v>
      </c>
      <c r="K1096" s="8">
        <f t="shared" ref="K1096:K1099" si="739">J1096+G1096</f>
        <v>19767</v>
      </c>
      <c r="L1096" s="2">
        <v>220000</v>
      </c>
      <c r="M1096" s="2"/>
      <c r="N1096" s="8">
        <f t="shared" ref="N1096:N1099" si="740">L1096+M1096</f>
        <v>220000</v>
      </c>
      <c r="O1096" s="8">
        <f t="shared" ref="O1096:P1111" si="741">IF(H1096&gt;0,ROUND(L1096/H1096*1000,2),"")</f>
        <v>11763.45</v>
      </c>
      <c r="P1096" s="8" t="str">
        <f t="shared" si="741"/>
        <v/>
      </c>
    </row>
    <row r="1097" spans="1:16">
      <c r="A1097" t="s">
        <v>11</v>
      </c>
      <c r="B1097" s="20"/>
      <c r="C1097" s="47" t="s">
        <v>40</v>
      </c>
      <c r="D1097" s="47"/>
      <c r="E1097" s="2">
        <v>9.1</v>
      </c>
      <c r="F1097" s="2"/>
      <c r="G1097" s="8">
        <f t="shared" si="737"/>
        <v>9.1</v>
      </c>
      <c r="H1097" s="2">
        <v>27</v>
      </c>
      <c r="I1097" s="2"/>
      <c r="J1097" s="8">
        <f t="shared" si="738"/>
        <v>27</v>
      </c>
      <c r="K1097" s="8">
        <f t="shared" si="739"/>
        <v>36.1</v>
      </c>
      <c r="L1097" s="2">
        <v>50</v>
      </c>
      <c r="M1097" s="2"/>
      <c r="N1097" s="8">
        <f t="shared" si="740"/>
        <v>50</v>
      </c>
      <c r="O1097" s="8">
        <f t="shared" si="741"/>
        <v>1851.85</v>
      </c>
      <c r="P1097" s="8" t="str">
        <f t="shared" si="741"/>
        <v/>
      </c>
    </row>
    <row r="1098" spans="1:16">
      <c r="A1098" t="s">
        <v>11</v>
      </c>
      <c r="B1098" s="20"/>
      <c r="C1098" s="47" t="s">
        <v>41</v>
      </c>
      <c r="D1098" s="47"/>
      <c r="E1098" s="2">
        <v>23</v>
      </c>
      <c r="F1098" s="2"/>
      <c r="G1098" s="8">
        <f t="shared" si="737"/>
        <v>23</v>
      </c>
      <c r="H1098" s="2">
        <v>50</v>
      </c>
      <c r="I1098" s="2"/>
      <c r="J1098" s="8">
        <f t="shared" si="738"/>
        <v>50</v>
      </c>
      <c r="K1098" s="8">
        <f t="shared" si="739"/>
        <v>73</v>
      </c>
      <c r="L1098" s="2">
        <v>200</v>
      </c>
      <c r="M1098" s="2"/>
      <c r="N1098" s="8">
        <f t="shared" si="740"/>
        <v>200</v>
      </c>
      <c r="O1098" s="8">
        <f t="shared" si="741"/>
        <v>4000</v>
      </c>
      <c r="P1098" s="8" t="str">
        <f t="shared" si="741"/>
        <v/>
      </c>
    </row>
    <row r="1099" spans="1:16">
      <c r="A1099" t="s">
        <v>11</v>
      </c>
      <c r="B1099" s="20"/>
      <c r="C1099" s="47" t="s">
        <v>42</v>
      </c>
      <c r="D1099" s="47"/>
      <c r="E1099" s="2"/>
      <c r="F1099" s="2"/>
      <c r="G1099" s="8">
        <f t="shared" si="737"/>
        <v>0</v>
      </c>
      <c r="H1099" s="2"/>
      <c r="I1099" s="2"/>
      <c r="J1099" s="8">
        <f t="shared" si="738"/>
        <v>0</v>
      </c>
      <c r="K1099" s="8">
        <f t="shared" si="739"/>
        <v>0</v>
      </c>
      <c r="L1099" s="2"/>
      <c r="M1099" s="2"/>
      <c r="N1099" s="8">
        <f t="shared" si="740"/>
        <v>0</v>
      </c>
      <c r="O1099" s="8" t="str">
        <f t="shared" si="741"/>
        <v/>
      </c>
      <c r="P1099" s="8" t="str">
        <f t="shared" si="741"/>
        <v/>
      </c>
    </row>
    <row r="1100" spans="1:16">
      <c r="A1100" t="s">
        <v>11</v>
      </c>
      <c r="B1100" s="20"/>
      <c r="C1100" s="18" t="s">
        <v>43</v>
      </c>
      <c r="D1100" s="19"/>
      <c r="E1100" s="7">
        <f t="shared" ref="E1100:N1100" si="742">SUM(E1096:E1099)</f>
        <v>1097.0999999999999</v>
      </c>
      <c r="F1100" s="7">
        <f t="shared" si="742"/>
        <v>0</v>
      </c>
      <c r="G1100" s="7">
        <f t="shared" si="742"/>
        <v>1097.0999999999999</v>
      </c>
      <c r="H1100" s="7">
        <f t="shared" si="742"/>
        <v>18779</v>
      </c>
      <c r="I1100" s="7">
        <f t="shared" si="742"/>
        <v>0</v>
      </c>
      <c r="J1100" s="7">
        <f t="shared" si="742"/>
        <v>18779</v>
      </c>
      <c r="K1100" s="7">
        <f t="shared" si="742"/>
        <v>19876.099999999999</v>
      </c>
      <c r="L1100" s="7">
        <f t="shared" si="742"/>
        <v>220250</v>
      </c>
      <c r="M1100" s="7">
        <f t="shared" si="742"/>
        <v>0</v>
      </c>
      <c r="N1100" s="7">
        <f t="shared" si="742"/>
        <v>220250</v>
      </c>
      <c r="O1100" s="7">
        <f t="shared" si="741"/>
        <v>11728.53</v>
      </c>
      <c r="P1100" s="7" t="str">
        <f t="shared" si="741"/>
        <v/>
      </c>
    </row>
    <row r="1101" spans="1:16" ht="14.25" customHeight="1">
      <c r="A1101" t="s">
        <v>11</v>
      </c>
      <c r="B1101" s="20" t="s">
        <v>44</v>
      </c>
      <c r="C1101" s="47" t="s">
        <v>45</v>
      </c>
      <c r="D1101" s="47"/>
      <c r="E1101" s="2">
        <v>30</v>
      </c>
      <c r="F1101" s="2"/>
      <c r="G1101" s="8">
        <f t="shared" ref="G1101:G1110" si="743">E1101+F1101</f>
        <v>30</v>
      </c>
      <c r="H1101" s="2">
        <v>69</v>
      </c>
      <c r="I1101" s="2"/>
      <c r="J1101" s="8">
        <f t="shared" ref="J1101:J1110" si="744">H1101+I1101</f>
        <v>69</v>
      </c>
      <c r="K1101" s="8">
        <f t="shared" ref="K1101:K1110" si="745">J1101+G1101</f>
        <v>99</v>
      </c>
      <c r="L1101" s="2">
        <v>50</v>
      </c>
      <c r="M1101" s="2"/>
      <c r="N1101" s="8">
        <f t="shared" ref="N1101:N1110" si="746">L1101+M1101</f>
        <v>50</v>
      </c>
      <c r="O1101" s="8">
        <f t="shared" si="741"/>
        <v>724.64</v>
      </c>
      <c r="P1101" s="8" t="str">
        <f t="shared" si="741"/>
        <v/>
      </c>
    </row>
    <row r="1102" spans="1:16">
      <c r="A1102" t="s">
        <v>11</v>
      </c>
      <c r="B1102" s="20"/>
      <c r="C1102" s="47" t="s">
        <v>46</v>
      </c>
      <c r="D1102" s="47"/>
      <c r="E1102" s="2">
        <v>6</v>
      </c>
      <c r="F1102" s="2"/>
      <c r="G1102" s="8">
        <f t="shared" si="743"/>
        <v>6</v>
      </c>
      <c r="H1102" s="2">
        <v>34</v>
      </c>
      <c r="I1102" s="2"/>
      <c r="J1102" s="8">
        <f t="shared" si="744"/>
        <v>34</v>
      </c>
      <c r="K1102" s="8">
        <f t="shared" si="745"/>
        <v>40</v>
      </c>
      <c r="L1102" s="2">
        <v>30</v>
      </c>
      <c r="M1102" s="2"/>
      <c r="N1102" s="8">
        <f t="shared" si="746"/>
        <v>30</v>
      </c>
      <c r="O1102" s="8">
        <f t="shared" si="741"/>
        <v>882.35</v>
      </c>
      <c r="P1102" s="8" t="str">
        <f t="shared" si="741"/>
        <v/>
      </c>
    </row>
    <row r="1103" spans="1:16">
      <c r="A1103" t="s">
        <v>11</v>
      </c>
      <c r="B1103" s="20"/>
      <c r="C1103" s="47" t="s">
        <v>47</v>
      </c>
      <c r="D1103" s="47"/>
      <c r="E1103" s="2">
        <v>4</v>
      </c>
      <c r="F1103" s="2"/>
      <c r="G1103" s="8">
        <f t="shared" si="743"/>
        <v>4</v>
      </c>
      <c r="H1103" s="2">
        <v>14</v>
      </c>
      <c r="I1103" s="2"/>
      <c r="J1103" s="8">
        <f t="shared" si="744"/>
        <v>14</v>
      </c>
      <c r="K1103" s="8">
        <f t="shared" si="745"/>
        <v>18</v>
      </c>
      <c r="L1103" s="2">
        <v>50</v>
      </c>
      <c r="M1103" s="2"/>
      <c r="N1103" s="8">
        <f t="shared" si="746"/>
        <v>50</v>
      </c>
      <c r="O1103" s="8">
        <f t="shared" si="741"/>
        <v>3571.43</v>
      </c>
      <c r="P1103" s="8" t="str">
        <f t="shared" si="741"/>
        <v/>
      </c>
    </row>
    <row r="1104" spans="1:16">
      <c r="A1104" t="s">
        <v>11</v>
      </c>
      <c r="B1104" s="20"/>
      <c r="C1104" s="47" t="s">
        <v>48</v>
      </c>
      <c r="D1104" s="47"/>
      <c r="E1104" s="2">
        <v>10</v>
      </c>
      <c r="F1104" s="2"/>
      <c r="G1104" s="8">
        <f t="shared" si="743"/>
        <v>10</v>
      </c>
      <c r="H1104" s="2">
        <v>26</v>
      </c>
      <c r="I1104" s="2"/>
      <c r="J1104" s="8">
        <f t="shared" si="744"/>
        <v>26</v>
      </c>
      <c r="K1104" s="8">
        <f t="shared" si="745"/>
        <v>36</v>
      </c>
      <c r="L1104" s="2">
        <v>100</v>
      </c>
      <c r="M1104" s="2"/>
      <c r="N1104" s="8">
        <f t="shared" si="746"/>
        <v>100</v>
      </c>
      <c r="O1104" s="8">
        <f t="shared" si="741"/>
        <v>3846.15</v>
      </c>
      <c r="P1104" s="8" t="str">
        <f t="shared" si="741"/>
        <v/>
      </c>
    </row>
    <row r="1105" spans="1:16">
      <c r="A1105" t="s">
        <v>11</v>
      </c>
      <c r="B1105" s="20"/>
      <c r="C1105" s="47" t="s">
        <v>49</v>
      </c>
      <c r="D1105" s="47"/>
      <c r="E1105" s="2">
        <v>20</v>
      </c>
      <c r="F1105" s="2"/>
      <c r="G1105" s="8">
        <f t="shared" si="743"/>
        <v>20</v>
      </c>
      <c r="H1105" s="2">
        <v>205</v>
      </c>
      <c r="I1105" s="2"/>
      <c r="J1105" s="8">
        <f t="shared" si="744"/>
        <v>205</v>
      </c>
      <c r="K1105" s="8">
        <f t="shared" si="745"/>
        <v>225</v>
      </c>
      <c r="L1105" s="2">
        <v>510</v>
      </c>
      <c r="M1105" s="2"/>
      <c r="N1105" s="8">
        <f t="shared" si="746"/>
        <v>510</v>
      </c>
      <c r="O1105" s="8">
        <f t="shared" si="741"/>
        <v>2487.8000000000002</v>
      </c>
      <c r="P1105" s="8" t="str">
        <f t="shared" si="741"/>
        <v/>
      </c>
    </row>
    <row r="1106" spans="1:16">
      <c r="A1106" t="s">
        <v>11</v>
      </c>
      <c r="B1106" s="20"/>
      <c r="C1106" s="47" t="s">
        <v>50</v>
      </c>
      <c r="D1106" s="47"/>
      <c r="E1106" s="2">
        <v>1</v>
      </c>
      <c r="F1106" s="2"/>
      <c r="G1106" s="8">
        <f t="shared" si="743"/>
        <v>1</v>
      </c>
      <c r="H1106" s="2">
        <v>8</v>
      </c>
      <c r="I1106" s="2"/>
      <c r="J1106" s="8">
        <f t="shared" si="744"/>
        <v>8</v>
      </c>
      <c r="K1106" s="8">
        <f t="shared" si="745"/>
        <v>9</v>
      </c>
      <c r="L1106" s="2"/>
      <c r="M1106" s="2"/>
      <c r="N1106" s="8">
        <f t="shared" si="746"/>
        <v>0</v>
      </c>
      <c r="O1106" s="8">
        <f t="shared" si="741"/>
        <v>0</v>
      </c>
      <c r="P1106" s="8" t="str">
        <f t="shared" si="741"/>
        <v/>
      </c>
    </row>
    <row r="1107" spans="1:16">
      <c r="A1107" t="s">
        <v>11</v>
      </c>
      <c r="B1107" s="20"/>
      <c r="C1107" s="47" t="s">
        <v>51</v>
      </c>
      <c r="D1107" s="47"/>
      <c r="E1107" s="2">
        <v>8</v>
      </c>
      <c r="F1107" s="2"/>
      <c r="G1107" s="8">
        <f t="shared" si="743"/>
        <v>8</v>
      </c>
      <c r="H1107" s="2">
        <v>60</v>
      </c>
      <c r="I1107" s="2"/>
      <c r="J1107" s="8">
        <f t="shared" si="744"/>
        <v>60</v>
      </c>
      <c r="K1107" s="8">
        <f t="shared" si="745"/>
        <v>68</v>
      </c>
      <c r="L1107" s="2">
        <v>20</v>
      </c>
      <c r="M1107" s="2"/>
      <c r="N1107" s="8">
        <f t="shared" si="746"/>
        <v>20</v>
      </c>
      <c r="O1107" s="8">
        <f t="shared" si="741"/>
        <v>333.33</v>
      </c>
      <c r="P1107" s="8" t="str">
        <f t="shared" si="741"/>
        <v/>
      </c>
    </row>
    <row r="1108" spans="1:16">
      <c r="A1108" t="s">
        <v>11</v>
      </c>
      <c r="B1108" s="20"/>
      <c r="C1108" s="47" t="s">
        <v>52</v>
      </c>
      <c r="D1108" s="47"/>
      <c r="E1108" s="2"/>
      <c r="F1108" s="2"/>
      <c r="G1108" s="8">
        <f t="shared" si="743"/>
        <v>0</v>
      </c>
      <c r="H1108" s="2"/>
      <c r="I1108" s="2"/>
      <c r="J1108" s="8">
        <f t="shared" si="744"/>
        <v>0</v>
      </c>
      <c r="K1108" s="8">
        <f t="shared" si="745"/>
        <v>0</v>
      </c>
      <c r="L1108" s="2"/>
      <c r="M1108" s="2"/>
      <c r="N1108" s="8">
        <f t="shared" si="746"/>
        <v>0</v>
      </c>
      <c r="O1108" s="8" t="str">
        <f t="shared" si="741"/>
        <v/>
      </c>
      <c r="P1108" s="8" t="str">
        <f t="shared" si="741"/>
        <v/>
      </c>
    </row>
    <row r="1109" spans="1:16">
      <c r="A1109" t="s">
        <v>11</v>
      </c>
      <c r="B1109" s="20"/>
      <c r="C1109" s="47" t="s">
        <v>53</v>
      </c>
      <c r="D1109" s="47"/>
      <c r="E1109" s="2"/>
      <c r="F1109" s="2"/>
      <c r="G1109" s="8">
        <f t="shared" si="743"/>
        <v>0</v>
      </c>
      <c r="H1109" s="2"/>
      <c r="I1109" s="2"/>
      <c r="J1109" s="8">
        <f t="shared" si="744"/>
        <v>0</v>
      </c>
      <c r="K1109" s="8">
        <f t="shared" si="745"/>
        <v>0</v>
      </c>
      <c r="L1109" s="2"/>
      <c r="M1109" s="2"/>
      <c r="N1109" s="8">
        <f t="shared" si="746"/>
        <v>0</v>
      </c>
      <c r="O1109" s="8" t="str">
        <f t="shared" si="741"/>
        <v/>
      </c>
      <c r="P1109" s="8" t="str">
        <f t="shared" si="741"/>
        <v/>
      </c>
    </row>
    <row r="1110" spans="1:16">
      <c r="A1110" t="s">
        <v>11</v>
      </c>
      <c r="B1110" s="20"/>
      <c r="C1110" s="47" t="s">
        <v>54</v>
      </c>
      <c r="D1110" s="47"/>
      <c r="E1110" s="2"/>
      <c r="F1110" s="2"/>
      <c r="G1110" s="8">
        <f t="shared" si="743"/>
        <v>0</v>
      </c>
      <c r="H1110" s="2"/>
      <c r="I1110" s="2"/>
      <c r="J1110" s="8">
        <f t="shared" si="744"/>
        <v>0</v>
      </c>
      <c r="K1110" s="8">
        <f t="shared" si="745"/>
        <v>0</v>
      </c>
      <c r="L1110" s="2"/>
      <c r="M1110" s="2"/>
      <c r="N1110" s="8">
        <f t="shared" si="746"/>
        <v>0</v>
      </c>
      <c r="O1110" s="8" t="str">
        <f t="shared" si="741"/>
        <v/>
      </c>
      <c r="P1110" s="8" t="str">
        <f t="shared" si="741"/>
        <v/>
      </c>
    </row>
    <row r="1111" spans="1:16">
      <c r="A1111" t="s">
        <v>11</v>
      </c>
      <c r="B1111" s="20"/>
      <c r="C1111" s="18" t="s">
        <v>55</v>
      </c>
      <c r="D1111" s="19"/>
      <c r="E1111" s="7">
        <f t="shared" ref="E1111:N1111" si="747">SUM(E1101:E1110)</f>
        <v>79</v>
      </c>
      <c r="F1111" s="7">
        <f t="shared" si="747"/>
        <v>0</v>
      </c>
      <c r="G1111" s="7">
        <f t="shared" si="747"/>
        <v>79</v>
      </c>
      <c r="H1111" s="7">
        <f t="shared" si="747"/>
        <v>416</v>
      </c>
      <c r="I1111" s="7">
        <f t="shared" si="747"/>
        <v>0</v>
      </c>
      <c r="J1111" s="7">
        <f t="shared" si="747"/>
        <v>416</v>
      </c>
      <c r="K1111" s="7">
        <f t="shared" si="747"/>
        <v>495</v>
      </c>
      <c r="L1111" s="7">
        <f t="shared" si="747"/>
        <v>760</v>
      </c>
      <c r="M1111" s="7">
        <f t="shared" si="747"/>
        <v>0</v>
      </c>
      <c r="N1111" s="7">
        <f t="shared" si="747"/>
        <v>760</v>
      </c>
      <c r="O1111" s="7">
        <f t="shared" si="741"/>
        <v>1826.92</v>
      </c>
      <c r="P1111" s="7" t="str">
        <f t="shared" si="741"/>
        <v/>
      </c>
    </row>
    <row r="1112" spans="1:16" ht="14.25" customHeight="1">
      <c r="A1112" t="s">
        <v>11</v>
      </c>
      <c r="B1112" s="20" t="s">
        <v>56</v>
      </c>
      <c r="C1112" s="47" t="s">
        <v>57</v>
      </c>
      <c r="D1112" s="47"/>
      <c r="E1112" s="2">
        <v>1</v>
      </c>
      <c r="F1112" s="2"/>
      <c r="G1112" s="8">
        <f t="shared" ref="G1112:G1116" si="748">E1112+F1112</f>
        <v>1</v>
      </c>
      <c r="H1112" s="2">
        <v>24</v>
      </c>
      <c r="I1112" s="2"/>
      <c r="J1112" s="8">
        <f t="shared" ref="J1112:J1116" si="749">H1112+I1112</f>
        <v>24</v>
      </c>
      <c r="K1112" s="8">
        <f t="shared" ref="K1112:K1116" si="750">J1112+G1112</f>
        <v>25</v>
      </c>
      <c r="L1112" s="2">
        <v>10</v>
      </c>
      <c r="M1112" s="2"/>
      <c r="N1112" s="8">
        <f t="shared" ref="N1112:N1116" si="751">L1112+M1112</f>
        <v>10</v>
      </c>
      <c r="O1112" s="8">
        <f t="shared" ref="O1112:P1183" si="752">IF(H1112&gt;0,ROUND(L1112/H1112*1000,2),"")</f>
        <v>416.67</v>
      </c>
      <c r="P1112" s="8" t="str">
        <f t="shared" si="752"/>
        <v/>
      </c>
    </row>
    <row r="1113" spans="1:16">
      <c r="A1113" t="s">
        <v>11</v>
      </c>
      <c r="B1113" s="20"/>
      <c r="C1113" s="47" t="s">
        <v>58</v>
      </c>
      <c r="D1113" s="47"/>
      <c r="E1113" s="2">
        <v>0.5</v>
      </c>
      <c r="F1113" s="2"/>
      <c r="G1113" s="8">
        <f t="shared" si="748"/>
        <v>0.5</v>
      </c>
      <c r="H1113" s="2"/>
      <c r="I1113" s="2"/>
      <c r="J1113" s="8">
        <f t="shared" si="749"/>
        <v>0</v>
      </c>
      <c r="K1113" s="8">
        <f t="shared" si="750"/>
        <v>0.5</v>
      </c>
      <c r="L1113" s="2"/>
      <c r="M1113" s="2"/>
      <c r="N1113" s="8">
        <f t="shared" si="751"/>
        <v>0</v>
      </c>
      <c r="O1113" s="8" t="str">
        <f t="shared" si="752"/>
        <v/>
      </c>
      <c r="P1113" s="8" t="str">
        <f t="shared" si="752"/>
        <v/>
      </c>
    </row>
    <row r="1114" spans="1:16">
      <c r="A1114" t="s">
        <v>11</v>
      </c>
      <c r="B1114" s="20"/>
      <c r="C1114" s="47" t="s">
        <v>59</v>
      </c>
      <c r="D1114" s="47"/>
      <c r="E1114" s="2"/>
      <c r="F1114" s="2"/>
      <c r="G1114" s="8">
        <f t="shared" si="748"/>
        <v>0</v>
      </c>
      <c r="H1114" s="2"/>
      <c r="I1114" s="2"/>
      <c r="J1114" s="8">
        <f t="shared" si="749"/>
        <v>0</v>
      </c>
      <c r="K1114" s="8">
        <f t="shared" si="750"/>
        <v>0</v>
      </c>
      <c r="L1114" s="2"/>
      <c r="M1114" s="2"/>
      <c r="N1114" s="8">
        <f t="shared" si="751"/>
        <v>0</v>
      </c>
      <c r="O1114" s="8" t="str">
        <f t="shared" si="752"/>
        <v/>
      </c>
      <c r="P1114" s="8" t="str">
        <f t="shared" si="752"/>
        <v/>
      </c>
    </row>
    <row r="1115" spans="1:16">
      <c r="A1115" t="s">
        <v>11</v>
      </c>
      <c r="B1115" s="20"/>
      <c r="C1115" s="47" t="s">
        <v>60</v>
      </c>
      <c r="D1115" s="47"/>
      <c r="E1115" s="2"/>
      <c r="F1115" s="2"/>
      <c r="G1115" s="8">
        <f t="shared" si="748"/>
        <v>0</v>
      </c>
      <c r="H1115" s="2"/>
      <c r="I1115" s="2"/>
      <c r="J1115" s="8">
        <f t="shared" si="749"/>
        <v>0</v>
      </c>
      <c r="K1115" s="8">
        <f t="shared" si="750"/>
        <v>0</v>
      </c>
      <c r="L1115" s="2"/>
      <c r="M1115" s="2"/>
      <c r="N1115" s="8">
        <f t="shared" si="751"/>
        <v>0</v>
      </c>
      <c r="O1115" s="8" t="str">
        <f t="shared" si="752"/>
        <v/>
      </c>
      <c r="P1115" s="8" t="str">
        <f t="shared" si="752"/>
        <v/>
      </c>
    </row>
    <row r="1116" spans="1:16">
      <c r="A1116" t="s">
        <v>11</v>
      </c>
      <c r="B1116" s="20"/>
      <c r="C1116" s="47" t="s">
        <v>61</v>
      </c>
      <c r="D1116" s="47"/>
      <c r="E1116" s="2"/>
      <c r="F1116" s="2"/>
      <c r="G1116" s="8">
        <f t="shared" si="748"/>
        <v>0</v>
      </c>
      <c r="H1116" s="2"/>
      <c r="I1116" s="2"/>
      <c r="J1116" s="8">
        <f t="shared" si="749"/>
        <v>0</v>
      </c>
      <c r="K1116" s="8">
        <f t="shared" si="750"/>
        <v>0</v>
      </c>
      <c r="L1116" s="2"/>
      <c r="M1116" s="2"/>
      <c r="N1116" s="8">
        <f t="shared" si="751"/>
        <v>0</v>
      </c>
      <c r="O1116" s="8" t="str">
        <f t="shared" si="752"/>
        <v/>
      </c>
      <c r="P1116" s="8" t="str">
        <f t="shared" si="752"/>
        <v/>
      </c>
    </row>
    <row r="1117" spans="1:16">
      <c r="A1117" t="s">
        <v>11</v>
      </c>
      <c r="B1117" s="20"/>
      <c r="C1117" s="18" t="s">
        <v>62</v>
      </c>
      <c r="D1117" s="19"/>
      <c r="E1117" s="7">
        <f t="shared" ref="E1117:N1117" si="753">SUM(E1112:E1116)</f>
        <v>1.5</v>
      </c>
      <c r="F1117" s="7">
        <f t="shared" si="753"/>
        <v>0</v>
      </c>
      <c r="G1117" s="7">
        <f t="shared" si="753"/>
        <v>1.5</v>
      </c>
      <c r="H1117" s="7">
        <f t="shared" si="753"/>
        <v>24</v>
      </c>
      <c r="I1117" s="7">
        <f t="shared" si="753"/>
        <v>0</v>
      </c>
      <c r="J1117" s="7">
        <f t="shared" si="753"/>
        <v>24</v>
      </c>
      <c r="K1117" s="7">
        <f t="shared" si="753"/>
        <v>25.5</v>
      </c>
      <c r="L1117" s="7">
        <f t="shared" si="753"/>
        <v>10</v>
      </c>
      <c r="M1117" s="7">
        <f t="shared" si="753"/>
        <v>0</v>
      </c>
      <c r="N1117" s="7">
        <f t="shared" si="753"/>
        <v>10</v>
      </c>
      <c r="O1117" s="7">
        <f t="shared" si="752"/>
        <v>416.67</v>
      </c>
      <c r="P1117" s="7" t="str">
        <f t="shared" si="752"/>
        <v/>
      </c>
    </row>
    <row r="1118" spans="1:16" ht="14.25" customHeight="1">
      <c r="A1118" t="s">
        <v>11</v>
      </c>
      <c r="B1118" s="20" t="s">
        <v>63</v>
      </c>
      <c r="C1118" s="47" t="s">
        <v>64</v>
      </c>
      <c r="D1118" s="47"/>
      <c r="E1118" s="2"/>
      <c r="F1118" s="2"/>
      <c r="G1118" s="8">
        <f t="shared" ref="G1118:G1124" si="754">E1118+F1118</f>
        <v>0</v>
      </c>
      <c r="H1118" s="2"/>
      <c r="I1118" s="2"/>
      <c r="J1118" s="8">
        <f t="shared" ref="J1118:J1124" si="755">H1118+I1118</f>
        <v>0</v>
      </c>
      <c r="K1118" s="8">
        <f t="shared" ref="K1118:K1124" si="756">J1118+G1118</f>
        <v>0</v>
      </c>
      <c r="L1118" s="2"/>
      <c r="M1118" s="2"/>
      <c r="N1118" s="8">
        <f t="shared" ref="N1118:N1124" si="757">L1118+M1118</f>
        <v>0</v>
      </c>
      <c r="O1118" s="8" t="str">
        <f t="shared" si="752"/>
        <v/>
      </c>
      <c r="P1118" s="8" t="str">
        <f t="shared" si="752"/>
        <v/>
      </c>
    </row>
    <row r="1119" spans="1:16">
      <c r="A1119" t="s">
        <v>11</v>
      </c>
      <c r="B1119" s="20"/>
      <c r="C1119" s="47" t="s">
        <v>65</v>
      </c>
      <c r="D1119" s="47"/>
      <c r="E1119" s="2">
        <v>12</v>
      </c>
      <c r="F1119" s="2">
        <v>703</v>
      </c>
      <c r="G1119" s="8">
        <f t="shared" si="754"/>
        <v>715</v>
      </c>
      <c r="H1119" s="2">
        <v>45</v>
      </c>
      <c r="I1119" s="2">
        <v>250</v>
      </c>
      <c r="J1119" s="8">
        <f t="shared" si="755"/>
        <v>295</v>
      </c>
      <c r="K1119" s="8">
        <f t="shared" si="756"/>
        <v>1010</v>
      </c>
      <c r="L1119" s="2">
        <v>10</v>
      </c>
      <c r="M1119" s="2">
        <v>2</v>
      </c>
      <c r="N1119" s="8">
        <f t="shared" si="757"/>
        <v>12</v>
      </c>
      <c r="O1119" s="8">
        <f t="shared" si="752"/>
        <v>222.22</v>
      </c>
      <c r="P1119" s="8">
        <f t="shared" si="752"/>
        <v>8</v>
      </c>
    </row>
    <row r="1120" spans="1:16">
      <c r="A1120" t="s">
        <v>11</v>
      </c>
      <c r="B1120" s="20"/>
      <c r="C1120" s="47" t="s">
        <v>66</v>
      </c>
      <c r="D1120" s="47"/>
      <c r="E1120" s="2">
        <v>75</v>
      </c>
      <c r="F1120" s="2"/>
      <c r="G1120" s="8">
        <f t="shared" si="754"/>
        <v>75</v>
      </c>
      <c r="H1120" s="2">
        <v>355</v>
      </c>
      <c r="I1120" s="2"/>
      <c r="J1120" s="8">
        <f t="shared" si="755"/>
        <v>355</v>
      </c>
      <c r="K1120" s="8">
        <f t="shared" si="756"/>
        <v>430</v>
      </c>
      <c r="L1120" s="2">
        <v>100</v>
      </c>
      <c r="M1120" s="2"/>
      <c r="N1120" s="8">
        <f t="shared" si="757"/>
        <v>100</v>
      </c>
      <c r="O1120" s="8">
        <f t="shared" si="752"/>
        <v>281.69</v>
      </c>
      <c r="P1120" s="8" t="str">
        <f t="shared" si="752"/>
        <v/>
      </c>
    </row>
    <row r="1121" spans="1:16">
      <c r="A1121" t="s">
        <v>11</v>
      </c>
      <c r="B1121" s="20"/>
      <c r="C1121" s="47" t="s">
        <v>67</v>
      </c>
      <c r="D1121" s="47"/>
      <c r="E1121" s="2"/>
      <c r="F1121" s="2"/>
      <c r="G1121" s="8">
        <f t="shared" si="754"/>
        <v>0</v>
      </c>
      <c r="H1121" s="2"/>
      <c r="I1121" s="2"/>
      <c r="J1121" s="8">
        <f t="shared" si="755"/>
        <v>0</v>
      </c>
      <c r="K1121" s="8">
        <f t="shared" si="756"/>
        <v>0</v>
      </c>
      <c r="L1121" s="2"/>
      <c r="M1121" s="2"/>
      <c r="N1121" s="8">
        <f t="shared" si="757"/>
        <v>0</v>
      </c>
      <c r="O1121" s="8" t="str">
        <f t="shared" si="752"/>
        <v/>
      </c>
      <c r="P1121" s="8" t="str">
        <f t="shared" si="752"/>
        <v/>
      </c>
    </row>
    <row r="1122" spans="1:16">
      <c r="A1122" t="s">
        <v>11</v>
      </c>
      <c r="B1122" s="20"/>
      <c r="C1122" s="47" t="s">
        <v>68</v>
      </c>
      <c r="D1122" s="47"/>
      <c r="E1122" s="2"/>
      <c r="F1122" s="2"/>
      <c r="G1122" s="8">
        <f t="shared" si="754"/>
        <v>0</v>
      </c>
      <c r="H1122" s="2"/>
      <c r="I1122" s="2"/>
      <c r="J1122" s="8">
        <f t="shared" si="755"/>
        <v>0</v>
      </c>
      <c r="K1122" s="8">
        <f t="shared" si="756"/>
        <v>0</v>
      </c>
      <c r="L1122" s="2"/>
      <c r="M1122" s="2"/>
      <c r="N1122" s="8">
        <f t="shared" si="757"/>
        <v>0</v>
      </c>
      <c r="O1122" s="8" t="str">
        <f t="shared" si="752"/>
        <v/>
      </c>
      <c r="P1122" s="8" t="str">
        <f t="shared" si="752"/>
        <v/>
      </c>
    </row>
    <row r="1123" spans="1:16">
      <c r="A1123" t="s">
        <v>11</v>
      </c>
      <c r="B1123" s="20"/>
      <c r="C1123" s="47" t="s">
        <v>69</v>
      </c>
      <c r="D1123" s="47"/>
      <c r="E1123" s="2"/>
      <c r="F1123" s="2"/>
      <c r="G1123" s="8">
        <f t="shared" si="754"/>
        <v>0</v>
      </c>
      <c r="H1123" s="2"/>
      <c r="I1123" s="2"/>
      <c r="J1123" s="8">
        <f t="shared" si="755"/>
        <v>0</v>
      </c>
      <c r="K1123" s="8">
        <f t="shared" si="756"/>
        <v>0</v>
      </c>
      <c r="L1123" s="2"/>
      <c r="M1123" s="2"/>
      <c r="N1123" s="8">
        <f t="shared" si="757"/>
        <v>0</v>
      </c>
      <c r="O1123" s="8" t="str">
        <f t="shared" si="752"/>
        <v/>
      </c>
      <c r="P1123" s="8" t="str">
        <f t="shared" si="752"/>
        <v/>
      </c>
    </row>
    <row r="1124" spans="1:16">
      <c r="A1124" t="s">
        <v>11</v>
      </c>
      <c r="B1124" s="20"/>
      <c r="C1124" s="47" t="s">
        <v>70</v>
      </c>
      <c r="D1124" s="47"/>
      <c r="E1124" s="2"/>
      <c r="F1124" s="2"/>
      <c r="G1124" s="8">
        <f t="shared" si="754"/>
        <v>0</v>
      </c>
      <c r="H1124" s="2"/>
      <c r="I1124" s="2"/>
      <c r="J1124" s="8">
        <f t="shared" si="755"/>
        <v>0</v>
      </c>
      <c r="K1124" s="8">
        <f t="shared" si="756"/>
        <v>0</v>
      </c>
      <c r="L1124" s="2"/>
      <c r="M1124" s="2"/>
      <c r="N1124" s="8">
        <f t="shared" si="757"/>
        <v>0</v>
      </c>
      <c r="O1124" s="8" t="str">
        <f t="shared" si="752"/>
        <v/>
      </c>
      <c r="P1124" s="8" t="str">
        <f t="shared" si="752"/>
        <v/>
      </c>
    </row>
    <row r="1125" spans="1:16">
      <c r="A1125" t="s">
        <v>11</v>
      </c>
      <c r="B1125" s="20"/>
      <c r="C1125" s="18" t="s">
        <v>71</v>
      </c>
      <c r="D1125" s="19"/>
      <c r="E1125" s="7">
        <f t="shared" ref="E1125:M1125" si="758">SUM(E1118:E1124)</f>
        <v>87</v>
      </c>
      <c r="F1125" s="7">
        <f t="shared" si="758"/>
        <v>703</v>
      </c>
      <c r="G1125" s="7">
        <f t="shared" si="758"/>
        <v>790</v>
      </c>
      <c r="H1125" s="7">
        <f t="shared" si="758"/>
        <v>400</v>
      </c>
      <c r="I1125" s="7">
        <f t="shared" si="758"/>
        <v>250</v>
      </c>
      <c r="J1125" s="7">
        <f t="shared" si="758"/>
        <v>650</v>
      </c>
      <c r="K1125" s="7">
        <f t="shared" si="758"/>
        <v>1440</v>
      </c>
      <c r="L1125" s="7">
        <f t="shared" si="758"/>
        <v>110</v>
      </c>
      <c r="M1125" s="7">
        <f t="shared" si="758"/>
        <v>2</v>
      </c>
      <c r="N1125" s="7">
        <f>SUM(N1118:N1124)</f>
        <v>112</v>
      </c>
      <c r="O1125" s="7">
        <f t="shared" si="752"/>
        <v>275</v>
      </c>
      <c r="P1125" s="7">
        <f t="shared" si="752"/>
        <v>8</v>
      </c>
    </row>
    <row r="1126" spans="1:16" ht="14.25" customHeight="1">
      <c r="A1126" t="s">
        <v>11</v>
      </c>
      <c r="B1126" s="20" t="s">
        <v>72</v>
      </c>
      <c r="C1126" s="47" t="s">
        <v>73</v>
      </c>
      <c r="D1126" s="47"/>
      <c r="E1126" s="2"/>
      <c r="F1126" s="2"/>
      <c r="G1126" s="8">
        <f t="shared" ref="G1126:G1132" si="759">E1126+F1126</f>
        <v>0</v>
      </c>
      <c r="H1126" s="2"/>
      <c r="I1126" s="2"/>
      <c r="J1126" s="8">
        <f t="shared" ref="J1126:J1132" si="760">H1126+I1126</f>
        <v>0</v>
      </c>
      <c r="K1126" s="8">
        <f t="shared" ref="K1126:K1132" si="761">J1126+G1126</f>
        <v>0</v>
      </c>
      <c r="L1126" s="2"/>
      <c r="M1126" s="2"/>
      <c r="N1126" s="8">
        <f t="shared" ref="N1126:N1132" si="762">L1126+M1126</f>
        <v>0</v>
      </c>
      <c r="O1126" s="8" t="str">
        <f t="shared" si="752"/>
        <v/>
      </c>
      <c r="P1126" s="8" t="str">
        <f t="shared" si="752"/>
        <v/>
      </c>
    </row>
    <row r="1127" spans="1:16">
      <c r="A1127" t="s">
        <v>11</v>
      </c>
      <c r="B1127" s="20"/>
      <c r="C1127" s="47" t="s">
        <v>74</v>
      </c>
      <c r="D1127" s="47"/>
      <c r="E1127" s="2">
        <v>1.5</v>
      </c>
      <c r="F1127" s="2"/>
      <c r="G1127" s="8">
        <f t="shared" si="759"/>
        <v>1.5</v>
      </c>
      <c r="H1127" s="2"/>
      <c r="I1127" s="2"/>
      <c r="J1127" s="8">
        <f t="shared" si="760"/>
        <v>0</v>
      </c>
      <c r="K1127" s="8">
        <f t="shared" si="761"/>
        <v>1.5</v>
      </c>
      <c r="L1127" s="2"/>
      <c r="M1127" s="2"/>
      <c r="N1127" s="8">
        <f t="shared" si="762"/>
        <v>0</v>
      </c>
      <c r="O1127" s="8" t="str">
        <f t="shared" si="752"/>
        <v/>
      </c>
      <c r="P1127" s="8" t="str">
        <f t="shared" si="752"/>
        <v/>
      </c>
    </row>
    <row r="1128" spans="1:16">
      <c r="A1128" t="s">
        <v>11</v>
      </c>
      <c r="B1128" s="20"/>
      <c r="C1128" s="47" t="s">
        <v>75</v>
      </c>
      <c r="D1128" s="47"/>
      <c r="E1128" s="2"/>
      <c r="F1128" s="2"/>
      <c r="G1128" s="8">
        <f t="shared" si="759"/>
        <v>0</v>
      </c>
      <c r="H1128" s="2"/>
      <c r="I1128" s="2"/>
      <c r="J1128" s="8">
        <f t="shared" si="760"/>
        <v>0</v>
      </c>
      <c r="K1128" s="8">
        <f t="shared" si="761"/>
        <v>0</v>
      </c>
      <c r="L1128" s="2"/>
      <c r="M1128" s="2"/>
      <c r="N1128" s="8">
        <f t="shared" si="762"/>
        <v>0</v>
      </c>
      <c r="O1128" s="8" t="str">
        <f t="shared" si="752"/>
        <v/>
      </c>
      <c r="P1128" s="8" t="str">
        <f t="shared" si="752"/>
        <v/>
      </c>
    </row>
    <row r="1129" spans="1:16">
      <c r="A1129" t="s">
        <v>11</v>
      </c>
      <c r="B1129" s="20"/>
      <c r="C1129" s="47" t="s">
        <v>76</v>
      </c>
      <c r="D1129" s="47"/>
      <c r="E1129" s="2"/>
      <c r="F1129" s="2"/>
      <c r="G1129" s="8">
        <f t="shared" si="759"/>
        <v>0</v>
      </c>
      <c r="H1129" s="2"/>
      <c r="I1129" s="2"/>
      <c r="J1129" s="8">
        <f t="shared" si="760"/>
        <v>0</v>
      </c>
      <c r="K1129" s="8">
        <f t="shared" si="761"/>
        <v>0</v>
      </c>
      <c r="L1129" s="2"/>
      <c r="M1129" s="2"/>
      <c r="N1129" s="8">
        <f t="shared" si="762"/>
        <v>0</v>
      </c>
      <c r="O1129" s="8" t="str">
        <f t="shared" si="752"/>
        <v/>
      </c>
      <c r="P1129" s="8" t="str">
        <f t="shared" si="752"/>
        <v/>
      </c>
    </row>
    <row r="1130" spans="1:16">
      <c r="A1130" t="s">
        <v>11</v>
      </c>
      <c r="B1130" s="20"/>
      <c r="C1130" s="47" t="s">
        <v>77</v>
      </c>
      <c r="D1130" s="47"/>
      <c r="E1130" s="2"/>
      <c r="F1130" s="2"/>
      <c r="G1130" s="8">
        <f t="shared" si="759"/>
        <v>0</v>
      </c>
      <c r="H1130" s="2"/>
      <c r="I1130" s="2"/>
      <c r="J1130" s="8">
        <f t="shared" si="760"/>
        <v>0</v>
      </c>
      <c r="K1130" s="8">
        <f t="shared" si="761"/>
        <v>0</v>
      </c>
      <c r="L1130" s="2"/>
      <c r="M1130" s="2"/>
      <c r="N1130" s="8">
        <f t="shared" si="762"/>
        <v>0</v>
      </c>
      <c r="O1130" s="8" t="str">
        <f t="shared" si="752"/>
        <v/>
      </c>
      <c r="P1130" s="8" t="str">
        <f t="shared" si="752"/>
        <v/>
      </c>
    </row>
    <row r="1131" spans="1:16">
      <c r="A1131" t="s">
        <v>11</v>
      </c>
      <c r="B1131" s="20"/>
      <c r="C1131" s="47" t="s">
        <v>78</v>
      </c>
      <c r="D1131" s="47"/>
      <c r="E1131" s="2"/>
      <c r="F1131" s="2"/>
      <c r="G1131" s="8">
        <f t="shared" si="759"/>
        <v>0</v>
      </c>
      <c r="H1131" s="2"/>
      <c r="I1131" s="2"/>
      <c r="J1131" s="8">
        <f t="shared" si="760"/>
        <v>0</v>
      </c>
      <c r="K1131" s="8">
        <f t="shared" si="761"/>
        <v>0</v>
      </c>
      <c r="L1131" s="2"/>
      <c r="M1131" s="2"/>
      <c r="N1131" s="8">
        <f t="shared" si="762"/>
        <v>0</v>
      </c>
      <c r="O1131" s="8" t="str">
        <f t="shared" si="752"/>
        <v/>
      </c>
      <c r="P1131" s="8" t="str">
        <f t="shared" si="752"/>
        <v/>
      </c>
    </row>
    <row r="1132" spans="1:16">
      <c r="A1132" t="s">
        <v>11</v>
      </c>
      <c r="B1132" s="20"/>
      <c r="C1132" s="47" t="s">
        <v>79</v>
      </c>
      <c r="D1132" s="47"/>
      <c r="E1132" s="2"/>
      <c r="F1132" s="2"/>
      <c r="G1132" s="8">
        <f t="shared" si="759"/>
        <v>0</v>
      </c>
      <c r="H1132" s="2"/>
      <c r="I1132" s="2"/>
      <c r="J1132" s="8">
        <f t="shared" si="760"/>
        <v>0</v>
      </c>
      <c r="K1132" s="8">
        <f t="shared" si="761"/>
        <v>0</v>
      </c>
      <c r="L1132" s="2"/>
      <c r="M1132" s="2"/>
      <c r="N1132" s="8">
        <f t="shared" si="762"/>
        <v>0</v>
      </c>
      <c r="O1132" s="8" t="str">
        <f t="shared" si="752"/>
        <v/>
      </c>
      <c r="P1132" s="8" t="str">
        <f t="shared" si="752"/>
        <v/>
      </c>
    </row>
    <row r="1133" spans="1:16">
      <c r="A1133" t="s">
        <v>11</v>
      </c>
      <c r="B1133" s="20"/>
      <c r="C1133" s="18" t="s">
        <v>80</v>
      </c>
      <c r="D1133" s="19"/>
      <c r="E1133" s="7">
        <f t="shared" ref="E1133:M1133" si="763">SUM(E1126:E1132)</f>
        <v>1.5</v>
      </c>
      <c r="F1133" s="7">
        <f t="shared" si="763"/>
        <v>0</v>
      </c>
      <c r="G1133" s="7">
        <f t="shared" si="763"/>
        <v>1.5</v>
      </c>
      <c r="H1133" s="7">
        <f t="shared" si="763"/>
        <v>0</v>
      </c>
      <c r="I1133" s="7">
        <f t="shared" si="763"/>
        <v>0</v>
      </c>
      <c r="J1133" s="7">
        <f t="shared" si="763"/>
        <v>0</v>
      </c>
      <c r="K1133" s="7">
        <f t="shared" si="763"/>
        <v>1.5</v>
      </c>
      <c r="L1133" s="7">
        <f t="shared" si="763"/>
        <v>0</v>
      </c>
      <c r="M1133" s="7">
        <f t="shared" si="763"/>
        <v>0</v>
      </c>
      <c r="N1133" s="7">
        <f>SUM(N1126:N1132)</f>
        <v>0</v>
      </c>
      <c r="O1133" s="7" t="str">
        <f t="shared" si="752"/>
        <v/>
      </c>
      <c r="P1133" s="7" t="str">
        <f t="shared" si="752"/>
        <v/>
      </c>
    </row>
    <row r="1134" spans="1:16" ht="14.25" customHeight="1">
      <c r="A1134" t="s">
        <v>11</v>
      </c>
      <c r="B1134" s="20" t="s">
        <v>81</v>
      </c>
      <c r="C1134" s="47" t="s">
        <v>82</v>
      </c>
      <c r="D1134" s="47"/>
      <c r="E1134" s="2"/>
      <c r="F1134" s="2"/>
      <c r="G1134" s="8">
        <f t="shared" ref="G1134:G1141" si="764">E1134+F1134</f>
        <v>0</v>
      </c>
      <c r="H1134" s="2"/>
      <c r="I1134" s="2"/>
      <c r="J1134" s="8">
        <f t="shared" ref="J1134:J1141" si="765">H1134+I1134</f>
        <v>0</v>
      </c>
      <c r="K1134" s="8">
        <f t="shared" ref="K1134:K1141" si="766">J1134+G1134</f>
        <v>0</v>
      </c>
      <c r="L1134" s="2"/>
      <c r="M1134" s="2"/>
      <c r="N1134" s="8">
        <f t="shared" ref="N1134:N1141" si="767">L1134+M1134</f>
        <v>0</v>
      </c>
      <c r="O1134" s="8" t="str">
        <f t="shared" si="752"/>
        <v/>
      </c>
      <c r="P1134" s="8" t="str">
        <f t="shared" si="752"/>
        <v/>
      </c>
    </row>
    <row r="1135" spans="1:16" ht="14.25" customHeight="1">
      <c r="A1135" t="s">
        <v>11</v>
      </c>
      <c r="B1135" s="20"/>
      <c r="C1135" s="42" t="s">
        <v>83</v>
      </c>
      <c r="D1135" s="47" t="s">
        <v>84</v>
      </c>
      <c r="E1135" s="2"/>
      <c r="F1135" s="2"/>
      <c r="G1135" s="8">
        <f t="shared" si="764"/>
        <v>0</v>
      </c>
      <c r="H1135" s="2"/>
      <c r="I1135" s="2"/>
      <c r="J1135" s="8">
        <f t="shared" si="765"/>
        <v>0</v>
      </c>
      <c r="K1135" s="8">
        <f t="shared" si="766"/>
        <v>0</v>
      </c>
      <c r="L1135" s="2"/>
      <c r="M1135" s="2"/>
      <c r="N1135" s="8">
        <f t="shared" si="767"/>
        <v>0</v>
      </c>
      <c r="O1135" s="8" t="str">
        <f t="shared" si="752"/>
        <v/>
      </c>
      <c r="P1135" s="8" t="str">
        <f t="shared" si="752"/>
        <v/>
      </c>
    </row>
    <row r="1136" spans="1:16">
      <c r="A1136" t="s">
        <v>11</v>
      </c>
      <c r="B1136" s="20"/>
      <c r="C1136" s="42"/>
      <c r="D1136" s="47" t="s">
        <v>85</v>
      </c>
      <c r="E1136" s="2"/>
      <c r="F1136" s="2"/>
      <c r="G1136" s="8">
        <f t="shared" si="764"/>
        <v>0</v>
      </c>
      <c r="H1136" s="2"/>
      <c r="I1136" s="2"/>
      <c r="J1136" s="8">
        <f t="shared" si="765"/>
        <v>0</v>
      </c>
      <c r="K1136" s="8">
        <f t="shared" si="766"/>
        <v>0</v>
      </c>
      <c r="L1136" s="2"/>
      <c r="M1136" s="2"/>
      <c r="N1136" s="8">
        <f t="shared" si="767"/>
        <v>0</v>
      </c>
      <c r="O1136" s="8" t="str">
        <f t="shared" si="752"/>
        <v/>
      </c>
      <c r="P1136" s="8" t="str">
        <f t="shared" si="752"/>
        <v/>
      </c>
    </row>
    <row r="1137" spans="1:16">
      <c r="A1137" t="s">
        <v>11</v>
      </c>
      <c r="B1137" s="20"/>
      <c r="C1137" s="42"/>
      <c r="D1137" s="47" t="s">
        <v>86</v>
      </c>
      <c r="E1137" s="2"/>
      <c r="F1137" s="2"/>
      <c r="G1137" s="8">
        <f t="shared" si="764"/>
        <v>0</v>
      </c>
      <c r="H1137" s="2"/>
      <c r="I1137" s="2"/>
      <c r="J1137" s="8">
        <f t="shared" si="765"/>
        <v>0</v>
      </c>
      <c r="K1137" s="8">
        <f t="shared" si="766"/>
        <v>0</v>
      </c>
      <c r="L1137" s="2"/>
      <c r="M1137" s="2"/>
      <c r="N1137" s="8">
        <f t="shared" si="767"/>
        <v>0</v>
      </c>
      <c r="O1137" s="8" t="str">
        <f t="shared" si="752"/>
        <v/>
      </c>
      <c r="P1137" s="8" t="str">
        <f t="shared" si="752"/>
        <v/>
      </c>
    </row>
    <row r="1138" spans="1:16">
      <c r="A1138" t="s">
        <v>11</v>
      </c>
      <c r="B1138" s="20"/>
      <c r="C1138" s="42"/>
      <c r="D1138" s="47" t="s">
        <v>87</v>
      </c>
      <c r="E1138" s="2"/>
      <c r="F1138" s="2"/>
      <c r="G1138" s="8">
        <f t="shared" si="764"/>
        <v>0</v>
      </c>
      <c r="H1138" s="2"/>
      <c r="I1138" s="2"/>
      <c r="J1138" s="8">
        <f t="shared" si="765"/>
        <v>0</v>
      </c>
      <c r="K1138" s="8">
        <f t="shared" si="766"/>
        <v>0</v>
      </c>
      <c r="L1138" s="2"/>
      <c r="M1138" s="2"/>
      <c r="N1138" s="8">
        <f t="shared" si="767"/>
        <v>0</v>
      </c>
      <c r="O1138" s="8" t="str">
        <f t="shared" si="752"/>
        <v/>
      </c>
      <c r="P1138" s="8" t="str">
        <f t="shared" si="752"/>
        <v/>
      </c>
    </row>
    <row r="1139" spans="1:16">
      <c r="A1139" t="s">
        <v>11</v>
      </c>
      <c r="B1139" s="20"/>
      <c r="C1139" s="42"/>
      <c r="D1139" s="47" t="s">
        <v>88</v>
      </c>
      <c r="E1139" s="2"/>
      <c r="F1139" s="2"/>
      <c r="G1139" s="8">
        <f t="shared" si="764"/>
        <v>0</v>
      </c>
      <c r="H1139" s="2"/>
      <c r="I1139" s="2"/>
      <c r="J1139" s="8">
        <f t="shared" si="765"/>
        <v>0</v>
      </c>
      <c r="K1139" s="8">
        <f t="shared" si="766"/>
        <v>0</v>
      </c>
      <c r="L1139" s="2"/>
      <c r="M1139" s="2"/>
      <c r="N1139" s="8">
        <f t="shared" si="767"/>
        <v>0</v>
      </c>
      <c r="O1139" s="8" t="str">
        <f t="shared" si="752"/>
        <v/>
      </c>
      <c r="P1139" s="8" t="str">
        <f t="shared" si="752"/>
        <v/>
      </c>
    </row>
    <row r="1140" spans="1:16">
      <c r="A1140" t="s">
        <v>11</v>
      </c>
      <c r="B1140" s="20"/>
      <c r="C1140" s="42"/>
      <c r="D1140" s="47" t="s">
        <v>89</v>
      </c>
      <c r="E1140" s="2"/>
      <c r="F1140" s="2"/>
      <c r="G1140" s="8">
        <f t="shared" si="764"/>
        <v>0</v>
      </c>
      <c r="H1140" s="2"/>
      <c r="I1140" s="2"/>
      <c r="J1140" s="8">
        <f t="shared" si="765"/>
        <v>0</v>
      </c>
      <c r="K1140" s="8">
        <f t="shared" si="766"/>
        <v>0</v>
      </c>
      <c r="L1140" s="2"/>
      <c r="M1140" s="2"/>
      <c r="N1140" s="8">
        <f t="shared" si="767"/>
        <v>0</v>
      </c>
      <c r="O1140" s="8" t="str">
        <f t="shared" si="752"/>
        <v/>
      </c>
      <c r="P1140" s="8" t="str">
        <f t="shared" si="752"/>
        <v/>
      </c>
    </row>
    <row r="1141" spans="1:16">
      <c r="A1141" t="s">
        <v>11</v>
      </c>
      <c r="B1141" s="20"/>
      <c r="C1141" s="42"/>
      <c r="D1141" s="47" t="s">
        <v>90</v>
      </c>
      <c r="E1141" s="2"/>
      <c r="F1141" s="2"/>
      <c r="G1141" s="8">
        <f t="shared" si="764"/>
        <v>0</v>
      </c>
      <c r="H1141" s="2"/>
      <c r="I1141" s="2"/>
      <c r="J1141" s="8">
        <f t="shared" si="765"/>
        <v>0</v>
      </c>
      <c r="K1141" s="8">
        <f t="shared" si="766"/>
        <v>0</v>
      </c>
      <c r="L1141" s="2"/>
      <c r="M1141" s="2"/>
      <c r="N1141" s="8">
        <f t="shared" si="767"/>
        <v>0</v>
      </c>
      <c r="O1141" s="8" t="str">
        <f t="shared" si="752"/>
        <v/>
      </c>
      <c r="P1141" s="8" t="str">
        <f t="shared" si="752"/>
        <v/>
      </c>
    </row>
    <row r="1142" spans="1:16">
      <c r="A1142" t="s">
        <v>11</v>
      </c>
      <c r="B1142" s="20"/>
      <c r="C1142" s="42"/>
      <c r="D1142" s="7" t="s">
        <v>91</v>
      </c>
      <c r="E1142" s="7">
        <f t="shared" ref="E1142:M1142" si="768">SUM(E1135:E1141)</f>
        <v>0</v>
      </c>
      <c r="F1142" s="7">
        <f t="shared" si="768"/>
        <v>0</v>
      </c>
      <c r="G1142" s="7">
        <f t="shared" si="768"/>
        <v>0</v>
      </c>
      <c r="H1142" s="7">
        <f t="shared" si="768"/>
        <v>0</v>
      </c>
      <c r="I1142" s="7">
        <f t="shared" si="768"/>
        <v>0</v>
      </c>
      <c r="J1142" s="7">
        <f t="shared" si="768"/>
        <v>0</v>
      </c>
      <c r="K1142" s="7">
        <f t="shared" si="768"/>
        <v>0</v>
      </c>
      <c r="L1142" s="7">
        <f t="shared" si="768"/>
        <v>0</v>
      </c>
      <c r="M1142" s="7">
        <f t="shared" si="768"/>
        <v>0</v>
      </c>
      <c r="N1142" s="7">
        <f>SUM(N1135:N1141)</f>
        <v>0</v>
      </c>
      <c r="O1142" s="7" t="str">
        <f t="shared" si="752"/>
        <v/>
      </c>
      <c r="P1142" s="7" t="str">
        <f t="shared" si="752"/>
        <v/>
      </c>
    </row>
    <row r="1143" spans="1:16">
      <c r="A1143" t="s">
        <v>11</v>
      </c>
      <c r="B1143" s="20"/>
      <c r="C1143" s="47" t="s">
        <v>92</v>
      </c>
      <c r="D1143" s="47"/>
      <c r="E1143" s="2"/>
      <c r="F1143" s="2"/>
      <c r="G1143" s="8">
        <f t="shared" ref="G1143:G1149" si="769">E1143+F1143</f>
        <v>0</v>
      </c>
      <c r="H1143" s="2"/>
      <c r="I1143" s="2"/>
      <c r="J1143" s="8">
        <f t="shared" ref="J1143:J1149" si="770">H1143+I1143</f>
        <v>0</v>
      </c>
      <c r="K1143" s="8">
        <f t="shared" ref="K1143:K1149" si="771">J1143+G1143</f>
        <v>0</v>
      </c>
      <c r="L1143" s="2"/>
      <c r="M1143" s="2"/>
      <c r="N1143" s="8">
        <f t="shared" ref="N1143:N1149" si="772">L1143+M1143</f>
        <v>0</v>
      </c>
      <c r="O1143" s="8" t="str">
        <f t="shared" si="752"/>
        <v/>
      </c>
      <c r="P1143" s="8" t="str">
        <f t="shared" si="752"/>
        <v/>
      </c>
    </row>
    <row r="1144" spans="1:16">
      <c r="A1144" t="s">
        <v>11</v>
      </c>
      <c r="B1144" s="20"/>
      <c r="C1144" s="47" t="s">
        <v>93</v>
      </c>
      <c r="D1144" s="47"/>
      <c r="E1144" s="2"/>
      <c r="F1144" s="2"/>
      <c r="G1144" s="8">
        <f t="shared" si="769"/>
        <v>0</v>
      </c>
      <c r="H1144" s="2"/>
      <c r="I1144" s="2"/>
      <c r="J1144" s="8">
        <f t="shared" si="770"/>
        <v>0</v>
      </c>
      <c r="K1144" s="8">
        <f t="shared" si="771"/>
        <v>0</v>
      </c>
      <c r="L1144" s="2"/>
      <c r="M1144" s="2"/>
      <c r="N1144" s="8">
        <f t="shared" si="772"/>
        <v>0</v>
      </c>
      <c r="O1144" s="8" t="str">
        <f t="shared" si="752"/>
        <v/>
      </c>
      <c r="P1144" s="8" t="str">
        <f t="shared" si="752"/>
        <v/>
      </c>
    </row>
    <row r="1145" spans="1:16">
      <c r="A1145" t="s">
        <v>11</v>
      </c>
      <c r="B1145" s="20"/>
      <c r="C1145" s="47" t="s">
        <v>94</v>
      </c>
      <c r="D1145" s="47"/>
      <c r="E1145" s="2"/>
      <c r="F1145" s="2"/>
      <c r="G1145" s="8">
        <f t="shared" si="769"/>
        <v>0</v>
      </c>
      <c r="H1145" s="2"/>
      <c r="I1145" s="2"/>
      <c r="J1145" s="8">
        <f t="shared" si="770"/>
        <v>0</v>
      </c>
      <c r="K1145" s="8">
        <f t="shared" si="771"/>
        <v>0</v>
      </c>
      <c r="L1145" s="2"/>
      <c r="M1145" s="2"/>
      <c r="N1145" s="8">
        <f t="shared" si="772"/>
        <v>0</v>
      </c>
      <c r="O1145" s="8" t="str">
        <f t="shared" si="752"/>
        <v/>
      </c>
      <c r="P1145" s="8" t="str">
        <f t="shared" si="752"/>
        <v/>
      </c>
    </row>
    <row r="1146" spans="1:16">
      <c r="A1146" t="s">
        <v>11</v>
      </c>
      <c r="B1146" s="20"/>
      <c r="C1146" s="47" t="s">
        <v>95</v>
      </c>
      <c r="D1146" s="47"/>
      <c r="E1146" s="2"/>
      <c r="F1146" s="2"/>
      <c r="G1146" s="8">
        <f t="shared" si="769"/>
        <v>0</v>
      </c>
      <c r="H1146" s="2"/>
      <c r="I1146" s="2"/>
      <c r="J1146" s="8">
        <f t="shared" si="770"/>
        <v>0</v>
      </c>
      <c r="K1146" s="8">
        <f t="shared" si="771"/>
        <v>0</v>
      </c>
      <c r="L1146" s="2"/>
      <c r="M1146" s="2"/>
      <c r="N1146" s="8">
        <f t="shared" si="772"/>
        <v>0</v>
      </c>
      <c r="O1146" s="8" t="str">
        <f t="shared" si="752"/>
        <v/>
      </c>
      <c r="P1146" s="8" t="str">
        <f t="shared" si="752"/>
        <v/>
      </c>
    </row>
    <row r="1147" spans="1:16">
      <c r="A1147" t="s">
        <v>11</v>
      </c>
      <c r="B1147" s="20"/>
      <c r="C1147" s="47" t="s">
        <v>96</v>
      </c>
      <c r="D1147" s="47"/>
      <c r="E1147" s="2"/>
      <c r="F1147" s="2"/>
      <c r="G1147" s="8">
        <f t="shared" si="769"/>
        <v>0</v>
      </c>
      <c r="H1147" s="2"/>
      <c r="I1147" s="2"/>
      <c r="J1147" s="8">
        <f t="shared" si="770"/>
        <v>0</v>
      </c>
      <c r="K1147" s="8">
        <f t="shared" si="771"/>
        <v>0</v>
      </c>
      <c r="L1147" s="2"/>
      <c r="M1147" s="2"/>
      <c r="N1147" s="8">
        <f t="shared" si="772"/>
        <v>0</v>
      </c>
      <c r="O1147" s="8" t="str">
        <f t="shared" si="752"/>
        <v/>
      </c>
      <c r="P1147" s="8" t="str">
        <f t="shared" si="752"/>
        <v/>
      </c>
    </row>
    <row r="1148" spans="1:16">
      <c r="A1148" t="s">
        <v>11</v>
      </c>
      <c r="B1148" s="20"/>
      <c r="C1148" s="47" t="s">
        <v>97</v>
      </c>
      <c r="D1148" s="47"/>
      <c r="E1148" s="2"/>
      <c r="F1148" s="2"/>
      <c r="G1148" s="8">
        <f t="shared" si="769"/>
        <v>0</v>
      </c>
      <c r="H1148" s="2"/>
      <c r="I1148" s="2"/>
      <c r="J1148" s="8">
        <f t="shared" si="770"/>
        <v>0</v>
      </c>
      <c r="K1148" s="8">
        <f t="shared" si="771"/>
        <v>0</v>
      </c>
      <c r="L1148" s="2"/>
      <c r="M1148" s="2"/>
      <c r="N1148" s="8">
        <f t="shared" si="772"/>
        <v>0</v>
      </c>
      <c r="O1148" s="8" t="str">
        <f t="shared" si="752"/>
        <v/>
      </c>
      <c r="P1148" s="8" t="str">
        <f t="shared" si="752"/>
        <v/>
      </c>
    </row>
    <row r="1149" spans="1:16">
      <c r="A1149" t="s">
        <v>11</v>
      </c>
      <c r="B1149" s="20"/>
      <c r="C1149" s="47" t="s">
        <v>98</v>
      </c>
      <c r="D1149" s="47"/>
      <c r="E1149" s="2"/>
      <c r="F1149" s="2"/>
      <c r="G1149" s="8">
        <f t="shared" si="769"/>
        <v>0</v>
      </c>
      <c r="H1149" s="2"/>
      <c r="I1149" s="2"/>
      <c r="J1149" s="8">
        <f t="shared" si="770"/>
        <v>0</v>
      </c>
      <c r="K1149" s="8">
        <f t="shared" si="771"/>
        <v>0</v>
      </c>
      <c r="L1149" s="2"/>
      <c r="M1149" s="2"/>
      <c r="N1149" s="8">
        <f t="shared" si="772"/>
        <v>0</v>
      </c>
      <c r="O1149" s="8" t="str">
        <f t="shared" si="752"/>
        <v/>
      </c>
      <c r="P1149" s="8" t="str">
        <f t="shared" si="752"/>
        <v/>
      </c>
    </row>
    <row r="1150" spans="1:16">
      <c r="A1150" t="s">
        <v>11</v>
      </c>
      <c r="B1150" s="20"/>
      <c r="C1150" s="18" t="s">
        <v>99</v>
      </c>
      <c r="D1150" s="19"/>
      <c r="E1150" s="7">
        <f t="shared" ref="E1150:M1150" si="773">SUM(E1134:E1149)-E1142</f>
        <v>0</v>
      </c>
      <c r="F1150" s="7">
        <f t="shared" si="773"/>
        <v>0</v>
      </c>
      <c r="G1150" s="7">
        <f t="shared" si="773"/>
        <v>0</v>
      </c>
      <c r="H1150" s="7">
        <f t="shared" si="773"/>
        <v>0</v>
      </c>
      <c r="I1150" s="7">
        <f t="shared" si="773"/>
        <v>0</v>
      </c>
      <c r="J1150" s="7">
        <f t="shared" si="773"/>
        <v>0</v>
      </c>
      <c r="K1150" s="7">
        <f t="shared" si="773"/>
        <v>0</v>
      </c>
      <c r="L1150" s="7">
        <f t="shared" si="773"/>
        <v>0</v>
      </c>
      <c r="M1150" s="7">
        <f t="shared" si="773"/>
        <v>0</v>
      </c>
      <c r="N1150" s="7">
        <f>SUM(N1134:N1149)-N1142</f>
        <v>0</v>
      </c>
      <c r="O1150" s="7" t="str">
        <f t="shared" si="752"/>
        <v/>
      </c>
      <c r="P1150" s="7" t="str">
        <f t="shared" si="752"/>
        <v/>
      </c>
    </row>
    <row r="1151" spans="1:16" ht="14.25" customHeight="1">
      <c r="A1151" t="s">
        <v>11</v>
      </c>
      <c r="B1151" s="20" t="s">
        <v>100</v>
      </c>
      <c r="C1151" s="47" t="s">
        <v>101</v>
      </c>
      <c r="D1151" s="47"/>
      <c r="E1151" s="2"/>
      <c r="F1151" s="2"/>
      <c r="G1151" s="8">
        <f t="shared" ref="G1151:G1159" si="774">E1151+F1151</f>
        <v>0</v>
      </c>
      <c r="H1151" s="2"/>
      <c r="I1151" s="2"/>
      <c r="J1151" s="8">
        <f t="shared" ref="J1151:J1159" si="775">H1151+I1151</f>
        <v>0</v>
      </c>
      <c r="K1151" s="8">
        <f t="shared" ref="K1151:K1159" si="776">J1151+G1151</f>
        <v>0</v>
      </c>
      <c r="L1151" s="2"/>
      <c r="M1151" s="2"/>
      <c r="N1151" s="8">
        <f t="shared" ref="N1151:N1159" si="777">L1151+M1151</f>
        <v>0</v>
      </c>
      <c r="O1151" s="8" t="str">
        <f t="shared" si="752"/>
        <v/>
      </c>
      <c r="P1151" s="8" t="str">
        <f t="shared" si="752"/>
        <v/>
      </c>
    </row>
    <row r="1152" spans="1:16">
      <c r="A1152" t="s">
        <v>11</v>
      </c>
      <c r="B1152" s="20"/>
      <c r="C1152" s="47" t="s">
        <v>102</v>
      </c>
      <c r="D1152" s="47"/>
      <c r="E1152" s="2"/>
      <c r="F1152" s="2"/>
      <c r="G1152" s="8">
        <f t="shared" si="774"/>
        <v>0</v>
      </c>
      <c r="H1152" s="2"/>
      <c r="I1152" s="2"/>
      <c r="J1152" s="8">
        <f t="shared" si="775"/>
        <v>0</v>
      </c>
      <c r="K1152" s="8">
        <f t="shared" si="776"/>
        <v>0</v>
      </c>
      <c r="L1152" s="2"/>
      <c r="M1152" s="2"/>
      <c r="N1152" s="8">
        <f t="shared" si="777"/>
        <v>0</v>
      </c>
      <c r="O1152" s="8" t="str">
        <f t="shared" si="752"/>
        <v/>
      </c>
      <c r="P1152" s="8" t="str">
        <f t="shared" si="752"/>
        <v/>
      </c>
    </row>
    <row r="1153" spans="1:16">
      <c r="A1153" t="s">
        <v>11</v>
      </c>
      <c r="B1153" s="20"/>
      <c r="C1153" s="47" t="s">
        <v>103</v>
      </c>
      <c r="D1153" s="47"/>
      <c r="E1153" s="2"/>
      <c r="F1153" s="2"/>
      <c r="G1153" s="8">
        <f t="shared" si="774"/>
        <v>0</v>
      </c>
      <c r="H1153" s="2"/>
      <c r="I1153" s="2"/>
      <c r="J1153" s="8">
        <f t="shared" si="775"/>
        <v>0</v>
      </c>
      <c r="K1153" s="8">
        <f t="shared" si="776"/>
        <v>0</v>
      </c>
      <c r="L1153" s="2"/>
      <c r="M1153" s="2"/>
      <c r="N1153" s="8">
        <f t="shared" si="777"/>
        <v>0</v>
      </c>
      <c r="O1153" s="8" t="str">
        <f t="shared" si="752"/>
        <v/>
      </c>
      <c r="P1153" s="8" t="str">
        <f t="shared" si="752"/>
        <v/>
      </c>
    </row>
    <row r="1154" spans="1:16">
      <c r="A1154" t="s">
        <v>11</v>
      </c>
      <c r="B1154" s="20"/>
      <c r="C1154" s="47" t="s">
        <v>104</v>
      </c>
      <c r="D1154" s="47"/>
      <c r="E1154" s="2"/>
      <c r="F1154" s="2"/>
      <c r="G1154" s="8">
        <f t="shared" si="774"/>
        <v>0</v>
      </c>
      <c r="H1154" s="2"/>
      <c r="I1154" s="2"/>
      <c r="J1154" s="8">
        <f t="shared" si="775"/>
        <v>0</v>
      </c>
      <c r="K1154" s="8">
        <f t="shared" si="776"/>
        <v>0</v>
      </c>
      <c r="L1154" s="2"/>
      <c r="M1154" s="2"/>
      <c r="N1154" s="8">
        <f t="shared" si="777"/>
        <v>0</v>
      </c>
      <c r="O1154" s="8" t="str">
        <f t="shared" si="752"/>
        <v/>
      </c>
      <c r="P1154" s="8" t="str">
        <f t="shared" si="752"/>
        <v/>
      </c>
    </row>
    <row r="1155" spans="1:16">
      <c r="A1155" t="s">
        <v>11</v>
      </c>
      <c r="B1155" s="20"/>
      <c r="C1155" s="47" t="s">
        <v>105</v>
      </c>
      <c r="D1155" s="47"/>
      <c r="E1155" s="2"/>
      <c r="F1155" s="2"/>
      <c r="G1155" s="8">
        <f t="shared" si="774"/>
        <v>0</v>
      </c>
      <c r="H1155" s="2"/>
      <c r="I1155" s="2"/>
      <c r="J1155" s="8">
        <f t="shared" si="775"/>
        <v>0</v>
      </c>
      <c r="K1155" s="8">
        <f t="shared" si="776"/>
        <v>0</v>
      </c>
      <c r="L1155" s="2"/>
      <c r="M1155" s="2"/>
      <c r="N1155" s="8">
        <f t="shared" si="777"/>
        <v>0</v>
      </c>
      <c r="O1155" s="8" t="str">
        <f t="shared" si="752"/>
        <v/>
      </c>
      <c r="P1155" s="8" t="str">
        <f t="shared" si="752"/>
        <v/>
      </c>
    </row>
    <row r="1156" spans="1:16">
      <c r="A1156" t="s">
        <v>11</v>
      </c>
      <c r="B1156" s="20"/>
      <c r="C1156" s="47" t="s">
        <v>106</v>
      </c>
      <c r="D1156" s="47"/>
      <c r="E1156" s="2"/>
      <c r="F1156" s="2"/>
      <c r="G1156" s="8">
        <f t="shared" si="774"/>
        <v>0</v>
      </c>
      <c r="H1156" s="2"/>
      <c r="I1156" s="2"/>
      <c r="J1156" s="8">
        <f t="shared" si="775"/>
        <v>0</v>
      </c>
      <c r="K1156" s="8">
        <f t="shared" si="776"/>
        <v>0</v>
      </c>
      <c r="L1156" s="2"/>
      <c r="M1156" s="2"/>
      <c r="N1156" s="8">
        <f t="shared" si="777"/>
        <v>0</v>
      </c>
      <c r="O1156" s="8" t="str">
        <f t="shared" si="752"/>
        <v/>
      </c>
      <c r="P1156" s="8" t="str">
        <f t="shared" si="752"/>
        <v/>
      </c>
    </row>
    <row r="1157" spans="1:16">
      <c r="A1157" t="s">
        <v>11</v>
      </c>
      <c r="B1157" s="20"/>
      <c r="C1157" s="47" t="s">
        <v>107</v>
      </c>
      <c r="D1157" s="47"/>
      <c r="E1157" s="2"/>
      <c r="F1157" s="2"/>
      <c r="G1157" s="8">
        <f t="shared" si="774"/>
        <v>0</v>
      </c>
      <c r="H1157" s="2"/>
      <c r="I1157" s="2"/>
      <c r="J1157" s="8">
        <f t="shared" si="775"/>
        <v>0</v>
      </c>
      <c r="K1157" s="8">
        <f t="shared" si="776"/>
        <v>0</v>
      </c>
      <c r="L1157" s="2"/>
      <c r="M1157" s="2"/>
      <c r="N1157" s="8">
        <f t="shared" si="777"/>
        <v>0</v>
      </c>
      <c r="O1157" s="8" t="str">
        <f t="shared" si="752"/>
        <v/>
      </c>
      <c r="P1157" s="8" t="str">
        <f t="shared" si="752"/>
        <v/>
      </c>
    </row>
    <row r="1158" spans="1:16">
      <c r="A1158" t="s">
        <v>11</v>
      </c>
      <c r="B1158" s="20"/>
      <c r="C1158" s="47" t="s">
        <v>108</v>
      </c>
      <c r="D1158" s="47"/>
      <c r="E1158" s="2"/>
      <c r="F1158" s="2"/>
      <c r="G1158" s="8">
        <f t="shared" si="774"/>
        <v>0</v>
      </c>
      <c r="H1158" s="2"/>
      <c r="I1158" s="2"/>
      <c r="J1158" s="8">
        <f t="shared" si="775"/>
        <v>0</v>
      </c>
      <c r="K1158" s="8">
        <f t="shared" si="776"/>
        <v>0</v>
      </c>
      <c r="L1158" s="2"/>
      <c r="M1158" s="2"/>
      <c r="N1158" s="8">
        <f t="shared" si="777"/>
        <v>0</v>
      </c>
      <c r="O1158" s="8" t="str">
        <f t="shared" si="752"/>
        <v/>
      </c>
      <c r="P1158" s="8" t="str">
        <f t="shared" si="752"/>
        <v/>
      </c>
    </row>
    <row r="1159" spans="1:16">
      <c r="A1159" t="s">
        <v>11</v>
      </c>
      <c r="B1159" s="20"/>
      <c r="C1159" s="47" t="s">
        <v>109</v>
      </c>
      <c r="D1159" s="47"/>
      <c r="E1159" s="2"/>
      <c r="F1159" s="2"/>
      <c r="G1159" s="8">
        <f t="shared" si="774"/>
        <v>0</v>
      </c>
      <c r="H1159" s="2"/>
      <c r="I1159" s="2"/>
      <c r="J1159" s="8">
        <f t="shared" si="775"/>
        <v>0</v>
      </c>
      <c r="K1159" s="8">
        <f t="shared" si="776"/>
        <v>0</v>
      </c>
      <c r="L1159" s="2"/>
      <c r="M1159" s="2"/>
      <c r="N1159" s="8">
        <f t="shared" si="777"/>
        <v>0</v>
      </c>
      <c r="O1159" s="8" t="str">
        <f t="shared" si="752"/>
        <v/>
      </c>
      <c r="P1159" s="8" t="str">
        <f t="shared" si="752"/>
        <v/>
      </c>
    </row>
    <row r="1160" spans="1:16">
      <c r="A1160" t="s">
        <v>11</v>
      </c>
      <c r="B1160" s="20"/>
      <c r="C1160" s="53" t="s">
        <v>110</v>
      </c>
      <c r="D1160" s="54"/>
      <c r="E1160" s="7">
        <f t="shared" ref="E1160:M1160" si="778">SUM(E1151:E1159)</f>
        <v>0</v>
      </c>
      <c r="F1160" s="7">
        <f t="shared" si="778"/>
        <v>0</v>
      </c>
      <c r="G1160" s="7">
        <f t="shared" si="778"/>
        <v>0</v>
      </c>
      <c r="H1160" s="7">
        <f t="shared" si="778"/>
        <v>0</v>
      </c>
      <c r="I1160" s="7">
        <f t="shared" si="778"/>
        <v>0</v>
      </c>
      <c r="J1160" s="7">
        <f t="shared" si="778"/>
        <v>0</v>
      </c>
      <c r="K1160" s="7">
        <f t="shared" si="778"/>
        <v>0</v>
      </c>
      <c r="L1160" s="7">
        <f t="shared" si="778"/>
        <v>0</v>
      </c>
      <c r="M1160" s="7">
        <f t="shared" si="778"/>
        <v>0</v>
      </c>
      <c r="N1160" s="7">
        <f>SUM(N1151:N1159)</f>
        <v>0</v>
      </c>
      <c r="O1160" s="7" t="str">
        <f t="shared" si="752"/>
        <v/>
      </c>
      <c r="P1160" s="7" t="str">
        <f t="shared" si="752"/>
        <v/>
      </c>
    </row>
    <row r="1161" spans="1:16" ht="14.25" customHeight="1">
      <c r="A1161" t="s">
        <v>11</v>
      </c>
      <c r="B1161" s="43" t="s">
        <v>111</v>
      </c>
      <c r="C1161" s="43" t="s">
        <v>112</v>
      </c>
      <c r="D1161" s="47" t="s">
        <v>113</v>
      </c>
      <c r="E1161" s="2"/>
      <c r="F1161" s="2"/>
      <c r="G1161" s="8">
        <f t="shared" ref="G1161:G1165" si="779">E1161+F1161</f>
        <v>0</v>
      </c>
      <c r="H1161" s="2"/>
      <c r="I1161" s="2"/>
      <c r="J1161" s="8">
        <f t="shared" ref="J1161:J1165" si="780">H1161+I1161</f>
        <v>0</v>
      </c>
      <c r="K1161" s="8">
        <f t="shared" ref="K1161:K1165" si="781">J1161+G1161</f>
        <v>0</v>
      </c>
      <c r="L1161" s="2"/>
      <c r="M1161" s="2"/>
      <c r="N1161" s="8">
        <f t="shared" ref="N1161:N1165" si="782">L1161+M1161</f>
        <v>0</v>
      </c>
      <c r="O1161" s="6" t="str">
        <f t="shared" si="752"/>
        <v/>
      </c>
      <c r="P1161" s="6" t="str">
        <f t="shared" si="752"/>
        <v/>
      </c>
    </row>
    <row r="1162" spans="1:16">
      <c r="A1162" t="s">
        <v>11</v>
      </c>
      <c r="B1162" s="44"/>
      <c r="C1162" s="44"/>
      <c r="D1162" s="47" t="s">
        <v>25</v>
      </c>
      <c r="E1162" s="2"/>
      <c r="F1162" s="2"/>
      <c r="G1162" s="8">
        <f t="shared" si="779"/>
        <v>0</v>
      </c>
      <c r="H1162" s="2">
        <v>0.5</v>
      </c>
      <c r="I1162" s="2"/>
      <c r="J1162" s="8">
        <f t="shared" si="780"/>
        <v>0.5</v>
      </c>
      <c r="K1162" s="8">
        <f t="shared" si="781"/>
        <v>0.5</v>
      </c>
      <c r="L1162" s="2">
        <v>100</v>
      </c>
      <c r="M1162" s="2"/>
      <c r="N1162" s="8">
        <f t="shared" si="782"/>
        <v>100</v>
      </c>
      <c r="O1162" s="6">
        <f t="shared" si="752"/>
        <v>200000</v>
      </c>
      <c r="P1162" s="6" t="str">
        <f t="shared" si="752"/>
        <v/>
      </c>
    </row>
    <row r="1163" spans="1:16">
      <c r="A1163" t="s">
        <v>11</v>
      </c>
      <c r="B1163" s="44"/>
      <c r="C1163" s="44"/>
      <c r="D1163" s="47" t="s">
        <v>26</v>
      </c>
      <c r="E1163" s="2"/>
      <c r="F1163" s="2"/>
      <c r="G1163" s="8">
        <f t="shared" si="779"/>
        <v>0</v>
      </c>
      <c r="H1163" s="2"/>
      <c r="I1163" s="2"/>
      <c r="J1163" s="8">
        <f t="shared" si="780"/>
        <v>0</v>
      </c>
      <c r="K1163" s="8">
        <f t="shared" si="781"/>
        <v>0</v>
      </c>
      <c r="L1163" s="2"/>
      <c r="M1163" s="2"/>
      <c r="N1163" s="8">
        <f t="shared" si="782"/>
        <v>0</v>
      </c>
      <c r="O1163" s="6" t="str">
        <f t="shared" si="752"/>
        <v/>
      </c>
      <c r="P1163" s="6" t="str">
        <f t="shared" si="752"/>
        <v/>
      </c>
    </row>
    <row r="1164" spans="1:16">
      <c r="A1164" t="s">
        <v>11</v>
      </c>
      <c r="B1164" s="44"/>
      <c r="C1164" s="44"/>
      <c r="D1164" s="47" t="s">
        <v>27</v>
      </c>
      <c r="E1164" s="2"/>
      <c r="F1164" s="2"/>
      <c r="G1164" s="8">
        <f t="shared" si="779"/>
        <v>0</v>
      </c>
      <c r="H1164" s="2"/>
      <c r="I1164" s="2"/>
      <c r="J1164" s="8">
        <f t="shared" si="780"/>
        <v>0</v>
      </c>
      <c r="K1164" s="8">
        <f t="shared" si="781"/>
        <v>0</v>
      </c>
      <c r="L1164" s="2"/>
      <c r="M1164" s="2"/>
      <c r="N1164" s="8">
        <f t="shared" si="782"/>
        <v>0</v>
      </c>
      <c r="O1164" s="6" t="str">
        <f t="shared" si="752"/>
        <v/>
      </c>
      <c r="P1164" s="6" t="str">
        <f t="shared" si="752"/>
        <v/>
      </c>
    </row>
    <row r="1165" spans="1:16">
      <c r="A1165" t="s">
        <v>11</v>
      </c>
      <c r="B1165" s="44"/>
      <c r="C1165" s="44"/>
      <c r="D1165" s="47" t="s">
        <v>28</v>
      </c>
      <c r="E1165" s="2"/>
      <c r="F1165" s="2"/>
      <c r="G1165" s="8">
        <f t="shared" si="779"/>
        <v>0</v>
      </c>
      <c r="H1165" s="2"/>
      <c r="I1165" s="2"/>
      <c r="J1165" s="8">
        <f t="shared" si="780"/>
        <v>0</v>
      </c>
      <c r="K1165" s="8">
        <f t="shared" si="781"/>
        <v>0</v>
      </c>
      <c r="L1165" s="2"/>
      <c r="M1165" s="2"/>
      <c r="N1165" s="8">
        <f t="shared" si="782"/>
        <v>0</v>
      </c>
      <c r="O1165" s="6" t="str">
        <f t="shared" si="752"/>
        <v/>
      </c>
      <c r="P1165" s="6" t="str">
        <f t="shared" si="752"/>
        <v/>
      </c>
    </row>
    <row r="1166" spans="1:16" ht="15.75">
      <c r="A1166" t="s">
        <v>11</v>
      </c>
      <c r="B1166" s="44"/>
      <c r="C1166" s="45"/>
      <c r="D1166" s="3" t="s">
        <v>114</v>
      </c>
      <c r="E1166" s="7">
        <f t="shared" ref="E1166:N1166" si="783">SUM(E1161:E1165)</f>
        <v>0</v>
      </c>
      <c r="F1166" s="7">
        <f t="shared" si="783"/>
        <v>0</v>
      </c>
      <c r="G1166" s="7">
        <f t="shared" si="783"/>
        <v>0</v>
      </c>
      <c r="H1166" s="7">
        <f t="shared" si="783"/>
        <v>0.5</v>
      </c>
      <c r="I1166" s="7">
        <f t="shared" si="783"/>
        <v>0</v>
      </c>
      <c r="J1166" s="7">
        <f t="shared" si="783"/>
        <v>0.5</v>
      </c>
      <c r="K1166" s="7">
        <f t="shared" si="783"/>
        <v>0.5</v>
      </c>
      <c r="L1166" s="7">
        <f t="shared" si="783"/>
        <v>100</v>
      </c>
      <c r="M1166" s="7">
        <f t="shared" si="783"/>
        <v>0</v>
      </c>
      <c r="N1166" s="7">
        <f t="shared" si="783"/>
        <v>100</v>
      </c>
      <c r="O1166" s="10">
        <f t="shared" si="752"/>
        <v>200000</v>
      </c>
      <c r="P1166" s="10" t="str">
        <f t="shared" si="752"/>
        <v/>
      </c>
    </row>
    <row r="1167" spans="1:16" ht="14.25" customHeight="1">
      <c r="A1167" t="s">
        <v>11</v>
      </c>
      <c r="B1167" s="44"/>
      <c r="C1167" s="43" t="s">
        <v>115</v>
      </c>
      <c r="D1167" s="47" t="s">
        <v>24</v>
      </c>
      <c r="E1167" s="2"/>
      <c r="F1167" s="2"/>
      <c r="G1167" s="8">
        <f t="shared" ref="G1167:G1169" si="784">E1167+F1167</f>
        <v>0</v>
      </c>
      <c r="H1167" s="2"/>
      <c r="I1167" s="2"/>
      <c r="J1167" s="8">
        <f t="shared" ref="J1167:J1169" si="785">H1167+I1167</f>
        <v>0</v>
      </c>
      <c r="K1167" s="8">
        <f t="shared" ref="K1167:K1169" si="786">J1167+G1167</f>
        <v>0</v>
      </c>
      <c r="L1167" s="2"/>
      <c r="M1167" s="2"/>
      <c r="N1167" s="8">
        <f t="shared" ref="N1167:N1169" si="787">L1167+M1167</f>
        <v>0</v>
      </c>
      <c r="O1167" s="8" t="str">
        <f t="shared" si="752"/>
        <v/>
      </c>
      <c r="P1167" s="8" t="str">
        <f t="shared" si="752"/>
        <v/>
      </c>
    </row>
    <row r="1168" spans="1:16">
      <c r="A1168" t="s">
        <v>11</v>
      </c>
      <c r="B1168" s="44"/>
      <c r="C1168" s="44"/>
      <c r="D1168" s="47" t="s">
        <v>116</v>
      </c>
      <c r="E1168" s="2"/>
      <c r="F1168" s="2"/>
      <c r="G1168" s="8">
        <f t="shared" si="784"/>
        <v>0</v>
      </c>
      <c r="H1168" s="2"/>
      <c r="I1168" s="2"/>
      <c r="J1168" s="8">
        <f t="shared" si="785"/>
        <v>0</v>
      </c>
      <c r="K1168" s="8">
        <f t="shared" si="786"/>
        <v>0</v>
      </c>
      <c r="L1168" s="2"/>
      <c r="M1168" s="2"/>
      <c r="N1168" s="8">
        <f t="shared" si="787"/>
        <v>0</v>
      </c>
      <c r="O1168" s="6" t="str">
        <f t="shared" si="752"/>
        <v/>
      </c>
      <c r="P1168" s="6" t="str">
        <f t="shared" si="752"/>
        <v/>
      </c>
    </row>
    <row r="1169" spans="1:16">
      <c r="A1169" t="s">
        <v>11</v>
      </c>
      <c r="B1169" s="44"/>
      <c r="C1169" s="44"/>
      <c r="D1169" s="47" t="s">
        <v>117</v>
      </c>
      <c r="E1169" s="2"/>
      <c r="F1169" s="2"/>
      <c r="G1169" s="8">
        <f t="shared" si="784"/>
        <v>0</v>
      </c>
      <c r="H1169" s="2"/>
      <c r="I1169" s="2"/>
      <c r="J1169" s="8">
        <f t="shared" si="785"/>
        <v>0</v>
      </c>
      <c r="K1169" s="8">
        <f t="shared" si="786"/>
        <v>0</v>
      </c>
      <c r="L1169" s="2"/>
      <c r="M1169" s="2"/>
      <c r="N1169" s="8">
        <f t="shared" si="787"/>
        <v>0</v>
      </c>
      <c r="O1169" s="8" t="str">
        <f t="shared" si="752"/>
        <v/>
      </c>
      <c r="P1169" s="8" t="str">
        <f t="shared" si="752"/>
        <v/>
      </c>
    </row>
    <row r="1170" spans="1:16" ht="15.75">
      <c r="A1170" t="s">
        <v>11</v>
      </c>
      <c r="B1170" s="44"/>
      <c r="C1170" s="45"/>
      <c r="D1170" s="3" t="s">
        <v>118</v>
      </c>
      <c r="E1170" s="7">
        <f t="shared" ref="E1170:M1170" si="788">SUM(E1167:E1169)</f>
        <v>0</v>
      </c>
      <c r="F1170" s="7">
        <f t="shared" si="788"/>
        <v>0</v>
      </c>
      <c r="G1170" s="7">
        <f t="shared" si="788"/>
        <v>0</v>
      </c>
      <c r="H1170" s="7">
        <f t="shared" si="788"/>
        <v>0</v>
      </c>
      <c r="I1170" s="7">
        <f t="shared" si="788"/>
        <v>0</v>
      </c>
      <c r="J1170" s="7">
        <f t="shared" si="788"/>
        <v>0</v>
      </c>
      <c r="K1170" s="7">
        <f t="shared" si="788"/>
        <v>0</v>
      </c>
      <c r="L1170" s="7">
        <f t="shared" si="788"/>
        <v>0</v>
      </c>
      <c r="M1170" s="7">
        <f t="shared" si="788"/>
        <v>0</v>
      </c>
      <c r="N1170" s="7">
        <f>SUM(N1167:N1169)</f>
        <v>0</v>
      </c>
      <c r="O1170" s="10" t="str">
        <f t="shared" si="752"/>
        <v/>
      </c>
      <c r="P1170" s="10" t="str">
        <f t="shared" si="752"/>
        <v/>
      </c>
    </row>
    <row r="1171" spans="1:16" ht="15.75">
      <c r="A1171" t="s">
        <v>11</v>
      </c>
      <c r="B1171" s="45"/>
      <c r="C1171" s="55" t="s">
        <v>119</v>
      </c>
      <c r="D1171" s="55"/>
      <c r="E1171" s="9">
        <f t="shared" ref="E1171:M1171" si="789">E1170+E1166</f>
        <v>0</v>
      </c>
      <c r="F1171" s="9">
        <f t="shared" si="789"/>
        <v>0</v>
      </c>
      <c r="G1171" s="9">
        <f t="shared" si="789"/>
        <v>0</v>
      </c>
      <c r="H1171" s="9">
        <f t="shared" si="789"/>
        <v>0.5</v>
      </c>
      <c r="I1171" s="9">
        <f t="shared" si="789"/>
        <v>0</v>
      </c>
      <c r="J1171" s="9">
        <f t="shared" si="789"/>
        <v>0.5</v>
      </c>
      <c r="K1171" s="9">
        <f t="shared" si="789"/>
        <v>0.5</v>
      </c>
      <c r="L1171" s="9">
        <f t="shared" si="789"/>
        <v>100</v>
      </c>
      <c r="M1171" s="9">
        <f t="shared" si="789"/>
        <v>0</v>
      </c>
      <c r="N1171" s="9">
        <f>N1170+N1166</f>
        <v>100</v>
      </c>
      <c r="O1171" s="10">
        <f t="shared" si="752"/>
        <v>200000</v>
      </c>
      <c r="P1171" s="10" t="str">
        <f t="shared" si="752"/>
        <v/>
      </c>
    </row>
    <row r="1172" spans="1:16" ht="14.25" customHeight="1">
      <c r="A1172" t="s">
        <v>11</v>
      </c>
      <c r="B1172" s="20" t="s">
        <v>120</v>
      </c>
      <c r="C1172" s="47" t="s">
        <v>121</v>
      </c>
      <c r="D1172" s="47"/>
      <c r="E1172" s="2"/>
      <c r="F1172" s="2"/>
      <c r="G1172" s="8">
        <f t="shared" ref="G1172:G1181" si="790">E1172+F1172</f>
        <v>0</v>
      </c>
      <c r="H1172" s="2"/>
      <c r="I1172" s="2"/>
      <c r="J1172" s="8">
        <f t="shared" ref="J1172:J1181" si="791">H1172+I1172</f>
        <v>0</v>
      </c>
      <c r="K1172" s="8">
        <f t="shared" ref="K1172:K1181" si="792">J1172+G1172</f>
        <v>0</v>
      </c>
      <c r="L1172" s="2"/>
      <c r="M1172" s="2"/>
      <c r="N1172" s="8">
        <f t="shared" ref="N1172:N1181" si="793">L1172+M1172</f>
        <v>0</v>
      </c>
      <c r="O1172" s="8" t="str">
        <f t="shared" si="752"/>
        <v/>
      </c>
      <c r="P1172" s="8" t="str">
        <f t="shared" si="752"/>
        <v/>
      </c>
    </row>
    <row r="1173" spans="1:16">
      <c r="A1173" t="s">
        <v>11</v>
      </c>
      <c r="B1173" s="20"/>
      <c r="C1173" s="47" t="s">
        <v>122</v>
      </c>
      <c r="D1173" s="47"/>
      <c r="E1173" s="2"/>
      <c r="F1173" s="2"/>
      <c r="G1173" s="8">
        <f t="shared" si="790"/>
        <v>0</v>
      </c>
      <c r="H1173" s="2"/>
      <c r="I1173" s="2"/>
      <c r="J1173" s="8">
        <f t="shared" si="791"/>
        <v>0</v>
      </c>
      <c r="K1173" s="8">
        <f t="shared" si="792"/>
        <v>0</v>
      </c>
      <c r="L1173" s="2"/>
      <c r="M1173" s="2"/>
      <c r="N1173" s="8">
        <f t="shared" si="793"/>
        <v>0</v>
      </c>
      <c r="O1173" s="8" t="str">
        <f t="shared" si="752"/>
        <v/>
      </c>
      <c r="P1173" s="8" t="str">
        <f t="shared" si="752"/>
        <v/>
      </c>
    </row>
    <row r="1174" spans="1:16">
      <c r="A1174" t="s">
        <v>11</v>
      </c>
      <c r="B1174" s="20"/>
      <c r="C1174" s="47" t="s">
        <v>123</v>
      </c>
      <c r="D1174" s="47"/>
      <c r="E1174" s="2">
        <v>2.5</v>
      </c>
      <c r="F1174" s="2"/>
      <c r="G1174" s="8">
        <f t="shared" si="790"/>
        <v>2.5</v>
      </c>
      <c r="H1174" s="2">
        <v>6</v>
      </c>
      <c r="I1174" s="2"/>
      <c r="J1174" s="8">
        <f t="shared" si="791"/>
        <v>6</v>
      </c>
      <c r="K1174" s="8">
        <f t="shared" si="792"/>
        <v>8.5</v>
      </c>
      <c r="L1174" s="13">
        <v>0.01</v>
      </c>
      <c r="M1174" s="2"/>
      <c r="N1174" s="12">
        <f t="shared" si="793"/>
        <v>0.01</v>
      </c>
      <c r="O1174" s="8">
        <f t="shared" si="752"/>
        <v>1.67</v>
      </c>
      <c r="P1174" s="8" t="str">
        <f t="shared" si="752"/>
        <v/>
      </c>
    </row>
    <row r="1175" spans="1:16">
      <c r="A1175" t="s">
        <v>11</v>
      </c>
      <c r="B1175" s="20"/>
      <c r="C1175" s="47" t="s">
        <v>124</v>
      </c>
      <c r="D1175" s="47"/>
      <c r="E1175" s="2">
        <v>15</v>
      </c>
      <c r="F1175" s="2"/>
      <c r="G1175" s="8">
        <f t="shared" si="790"/>
        <v>15</v>
      </c>
      <c r="H1175" s="2">
        <v>25</v>
      </c>
      <c r="I1175" s="2"/>
      <c r="J1175" s="8">
        <f t="shared" si="791"/>
        <v>25</v>
      </c>
      <c r="K1175" s="8">
        <f t="shared" si="792"/>
        <v>40</v>
      </c>
      <c r="L1175" s="2">
        <v>50</v>
      </c>
      <c r="M1175" s="2"/>
      <c r="N1175" s="8">
        <f t="shared" si="793"/>
        <v>50</v>
      </c>
      <c r="O1175" s="8">
        <f t="shared" si="752"/>
        <v>2000</v>
      </c>
      <c r="P1175" s="8" t="str">
        <f t="shared" si="752"/>
        <v/>
      </c>
    </row>
    <row r="1176" spans="1:16">
      <c r="A1176" t="s">
        <v>11</v>
      </c>
      <c r="B1176" s="20"/>
      <c r="C1176" s="47" t="s">
        <v>125</v>
      </c>
      <c r="D1176" s="47"/>
      <c r="E1176" s="2"/>
      <c r="F1176" s="2"/>
      <c r="G1176" s="8">
        <f t="shared" si="790"/>
        <v>0</v>
      </c>
      <c r="H1176" s="2"/>
      <c r="I1176" s="2"/>
      <c r="J1176" s="8">
        <f t="shared" si="791"/>
        <v>0</v>
      </c>
      <c r="K1176" s="8">
        <f t="shared" si="792"/>
        <v>0</v>
      </c>
      <c r="L1176" s="2"/>
      <c r="M1176" s="2"/>
      <c r="N1176" s="8">
        <f t="shared" si="793"/>
        <v>0</v>
      </c>
      <c r="O1176" s="8" t="str">
        <f t="shared" si="752"/>
        <v/>
      </c>
      <c r="P1176" s="8" t="str">
        <f t="shared" si="752"/>
        <v/>
      </c>
    </row>
    <row r="1177" spans="1:16">
      <c r="A1177" t="s">
        <v>11</v>
      </c>
      <c r="B1177" s="20"/>
      <c r="C1177" s="47" t="s">
        <v>126</v>
      </c>
      <c r="D1177" s="47"/>
      <c r="E1177" s="2"/>
      <c r="F1177" s="2"/>
      <c r="G1177" s="8">
        <f t="shared" si="790"/>
        <v>0</v>
      </c>
      <c r="H1177" s="2"/>
      <c r="I1177" s="2"/>
      <c r="J1177" s="8">
        <f t="shared" si="791"/>
        <v>0</v>
      </c>
      <c r="K1177" s="8">
        <f t="shared" si="792"/>
        <v>0</v>
      </c>
      <c r="L1177" s="2"/>
      <c r="M1177" s="2"/>
      <c r="N1177" s="8">
        <f t="shared" si="793"/>
        <v>0</v>
      </c>
      <c r="O1177" s="8" t="str">
        <f t="shared" si="752"/>
        <v/>
      </c>
      <c r="P1177" s="8" t="str">
        <f t="shared" si="752"/>
        <v/>
      </c>
    </row>
    <row r="1178" spans="1:16">
      <c r="A1178" t="s">
        <v>11</v>
      </c>
      <c r="B1178" s="20"/>
      <c r="C1178" s="47" t="s">
        <v>127</v>
      </c>
      <c r="D1178" s="47"/>
      <c r="E1178" s="2"/>
      <c r="F1178" s="2"/>
      <c r="G1178" s="8">
        <f t="shared" si="790"/>
        <v>0</v>
      </c>
      <c r="H1178" s="2"/>
      <c r="I1178" s="2"/>
      <c r="J1178" s="8">
        <f t="shared" si="791"/>
        <v>0</v>
      </c>
      <c r="K1178" s="8">
        <f t="shared" si="792"/>
        <v>0</v>
      </c>
      <c r="L1178" s="2"/>
      <c r="M1178" s="2"/>
      <c r="N1178" s="8">
        <f t="shared" si="793"/>
        <v>0</v>
      </c>
      <c r="O1178" s="8" t="str">
        <f t="shared" si="752"/>
        <v/>
      </c>
      <c r="P1178" s="8" t="str">
        <f t="shared" si="752"/>
        <v/>
      </c>
    </row>
    <row r="1179" spans="1:16">
      <c r="A1179" t="s">
        <v>11</v>
      </c>
      <c r="B1179" s="20"/>
      <c r="C1179" s="47" t="s">
        <v>128</v>
      </c>
      <c r="D1179" s="47"/>
      <c r="E1179" s="2">
        <v>100</v>
      </c>
      <c r="F1179" s="2"/>
      <c r="G1179" s="8">
        <f t="shared" si="790"/>
        <v>100</v>
      </c>
      <c r="H1179" s="2">
        <v>1</v>
      </c>
      <c r="I1179" s="2"/>
      <c r="J1179" s="8">
        <f t="shared" si="791"/>
        <v>1</v>
      </c>
      <c r="K1179" s="8">
        <f t="shared" si="792"/>
        <v>101</v>
      </c>
      <c r="L1179" s="2">
        <v>0.25</v>
      </c>
      <c r="M1179" s="2"/>
      <c r="N1179" s="8">
        <f t="shared" si="793"/>
        <v>0.25</v>
      </c>
      <c r="O1179" s="8">
        <f t="shared" si="752"/>
        <v>250</v>
      </c>
      <c r="P1179" s="8" t="str">
        <f t="shared" si="752"/>
        <v/>
      </c>
    </row>
    <row r="1180" spans="1:16">
      <c r="A1180" t="s">
        <v>11</v>
      </c>
      <c r="B1180" s="20"/>
      <c r="C1180" s="47" t="s">
        <v>129</v>
      </c>
      <c r="D1180" s="47"/>
      <c r="E1180" s="2"/>
      <c r="F1180" s="2"/>
      <c r="G1180" s="8">
        <f t="shared" si="790"/>
        <v>0</v>
      </c>
      <c r="H1180" s="2">
        <v>1.7</v>
      </c>
      <c r="I1180" s="2"/>
      <c r="J1180" s="8">
        <f t="shared" si="791"/>
        <v>1.7</v>
      </c>
      <c r="K1180" s="8">
        <f t="shared" si="792"/>
        <v>1.7</v>
      </c>
      <c r="L1180" s="2">
        <v>320</v>
      </c>
      <c r="M1180" s="2"/>
      <c r="N1180" s="8">
        <f t="shared" si="793"/>
        <v>320</v>
      </c>
      <c r="O1180" s="8">
        <f t="shared" si="752"/>
        <v>188235.29</v>
      </c>
      <c r="P1180" s="8" t="str">
        <f t="shared" si="752"/>
        <v/>
      </c>
    </row>
    <row r="1181" spans="1:16">
      <c r="A1181" t="s">
        <v>11</v>
      </c>
      <c r="B1181" s="20"/>
      <c r="C1181" s="47" t="s">
        <v>130</v>
      </c>
      <c r="D1181" s="47"/>
      <c r="E1181" s="2"/>
      <c r="F1181" s="2"/>
      <c r="G1181" s="8">
        <f t="shared" si="790"/>
        <v>0</v>
      </c>
      <c r="H1181" s="2"/>
      <c r="I1181" s="2"/>
      <c r="J1181" s="8">
        <f t="shared" si="791"/>
        <v>0</v>
      </c>
      <c r="K1181" s="8">
        <f t="shared" si="792"/>
        <v>0</v>
      </c>
      <c r="L1181" s="2"/>
      <c r="M1181" s="2"/>
      <c r="N1181" s="8">
        <f t="shared" si="793"/>
        <v>0</v>
      </c>
      <c r="O1181" s="8" t="str">
        <f t="shared" si="752"/>
        <v/>
      </c>
      <c r="P1181" s="8" t="str">
        <f t="shared" si="752"/>
        <v/>
      </c>
    </row>
    <row r="1182" spans="1:16">
      <c r="A1182" t="s">
        <v>11</v>
      </c>
      <c r="B1182" s="20"/>
      <c r="C1182" s="18" t="s">
        <v>131</v>
      </c>
      <c r="D1182" s="19"/>
      <c r="E1182" s="7">
        <f t="shared" ref="E1182:N1182" si="794">SUM(E1172:E1181)</f>
        <v>117.5</v>
      </c>
      <c r="F1182" s="7">
        <f t="shared" si="794"/>
        <v>0</v>
      </c>
      <c r="G1182" s="7">
        <f t="shared" si="794"/>
        <v>117.5</v>
      </c>
      <c r="H1182" s="7">
        <f t="shared" si="794"/>
        <v>33.700000000000003</v>
      </c>
      <c r="I1182" s="7">
        <f t="shared" si="794"/>
        <v>0</v>
      </c>
      <c r="J1182" s="7">
        <f t="shared" si="794"/>
        <v>33.700000000000003</v>
      </c>
      <c r="K1182" s="7">
        <f t="shared" si="794"/>
        <v>151.19999999999999</v>
      </c>
      <c r="L1182" s="7">
        <f t="shared" si="794"/>
        <v>370.26</v>
      </c>
      <c r="M1182" s="7">
        <f t="shared" si="794"/>
        <v>0</v>
      </c>
      <c r="N1182" s="7">
        <f t="shared" si="794"/>
        <v>370.26</v>
      </c>
      <c r="O1182" s="7">
        <f t="shared" si="752"/>
        <v>10986.94</v>
      </c>
      <c r="P1182" s="7" t="str">
        <f t="shared" si="752"/>
        <v/>
      </c>
    </row>
    <row r="1183" spans="1:16" ht="21">
      <c r="A1183" t="s">
        <v>11</v>
      </c>
      <c r="B1183" s="14" t="s">
        <v>132</v>
      </c>
      <c r="C1183" s="14"/>
      <c r="D1183" s="14"/>
      <c r="E1183" s="5">
        <f>E1100+E1111+E1117+E1125+E1133+E1150+E1160+E1171+E1182</f>
        <v>1383.6</v>
      </c>
      <c r="F1183" s="5">
        <f t="shared" ref="F1183:N1183" si="795">F1100+F1111+F1117+F1125+F1133+F1150+F1160+F1171+F1182</f>
        <v>703</v>
      </c>
      <c r="G1183" s="5">
        <f t="shared" si="795"/>
        <v>2086.6</v>
      </c>
      <c r="H1183" s="5">
        <f t="shared" si="795"/>
        <v>19653.2</v>
      </c>
      <c r="I1183" s="5">
        <f t="shared" si="795"/>
        <v>250</v>
      </c>
      <c r="J1183" s="5">
        <f t="shared" si="795"/>
        <v>19903.2</v>
      </c>
      <c r="K1183" s="5">
        <f t="shared" si="795"/>
        <v>21989.8</v>
      </c>
      <c r="L1183" s="5">
        <f t="shared" si="795"/>
        <v>221600.26</v>
      </c>
      <c r="M1183" s="5">
        <f t="shared" si="795"/>
        <v>2</v>
      </c>
      <c r="N1183" s="5">
        <f t="shared" si="795"/>
        <v>221602.26</v>
      </c>
      <c r="O1183" s="5">
        <f t="shared" si="752"/>
        <v>11275.53</v>
      </c>
      <c r="P1183" s="5">
        <f t="shared" si="752"/>
        <v>8</v>
      </c>
    </row>
    <row r="1184" spans="1:16" ht="18.75">
      <c r="B1184" s="21" t="s">
        <v>136</v>
      </c>
      <c r="C1184" s="21"/>
      <c r="D1184" s="21"/>
      <c r="E1184" s="21"/>
      <c r="F1184" s="21"/>
      <c r="G1184" s="21"/>
      <c r="H1184" s="21"/>
      <c r="I1184" s="21"/>
      <c r="J1184" s="22" t="s">
        <v>12</v>
      </c>
      <c r="K1184" s="22"/>
      <c r="L1184" s="22"/>
      <c r="M1184" s="48" t="s">
        <v>29</v>
      </c>
      <c r="N1184" s="48"/>
      <c r="O1184" s="48"/>
      <c r="P1184" s="48"/>
    </row>
    <row r="1185" spans="1:16" ht="15.75" customHeight="1">
      <c r="A1185" t="s">
        <v>12</v>
      </c>
      <c r="B1185" s="15" t="s">
        <v>30</v>
      </c>
      <c r="C1185" s="15"/>
      <c r="D1185" s="15"/>
      <c r="E1185" s="49" t="s">
        <v>31</v>
      </c>
      <c r="F1185" s="49"/>
      <c r="G1185" s="49"/>
      <c r="H1185" s="49" t="s">
        <v>32</v>
      </c>
      <c r="I1185" s="49"/>
      <c r="J1185" s="49"/>
      <c r="K1185" s="49" t="s">
        <v>33</v>
      </c>
      <c r="L1185" s="49" t="s">
        <v>34</v>
      </c>
      <c r="M1185" s="49"/>
      <c r="N1185" s="49"/>
      <c r="O1185" s="50" t="s">
        <v>35</v>
      </c>
      <c r="P1185" s="50"/>
    </row>
    <row r="1186" spans="1:16" ht="15.75" customHeight="1">
      <c r="A1186" t="s">
        <v>12</v>
      </c>
      <c r="B1186" s="15"/>
      <c r="C1186" s="15"/>
      <c r="D1186" s="15"/>
      <c r="E1186" s="49" t="s">
        <v>36</v>
      </c>
      <c r="F1186" s="49" t="s">
        <v>37</v>
      </c>
      <c r="G1186" s="49" t="s">
        <v>0</v>
      </c>
      <c r="H1186" s="49" t="s">
        <v>36</v>
      </c>
      <c r="I1186" s="49" t="s">
        <v>37</v>
      </c>
      <c r="J1186" s="49" t="s">
        <v>0</v>
      </c>
      <c r="K1186" s="49"/>
      <c r="L1186" s="49" t="s">
        <v>36</v>
      </c>
      <c r="M1186" s="49" t="s">
        <v>37</v>
      </c>
      <c r="N1186" s="49" t="s">
        <v>0</v>
      </c>
      <c r="O1186" s="1" t="s">
        <v>36</v>
      </c>
      <c r="P1186" s="1" t="s">
        <v>37</v>
      </c>
    </row>
    <row r="1187" spans="1:16" ht="14.25" customHeight="1">
      <c r="A1187" t="s">
        <v>12</v>
      </c>
      <c r="B1187" s="20" t="s">
        <v>38</v>
      </c>
      <c r="C1187" s="47" t="s">
        <v>39</v>
      </c>
      <c r="D1187" s="47"/>
      <c r="E1187" s="2">
        <v>7</v>
      </c>
      <c r="F1187" s="2"/>
      <c r="G1187" s="8">
        <f t="shared" ref="G1187:G1190" si="796">E1187+F1187</f>
        <v>7</v>
      </c>
      <c r="H1187" s="2">
        <v>70</v>
      </c>
      <c r="I1187" s="2"/>
      <c r="J1187" s="8">
        <f t="shared" ref="J1187:J1190" si="797">H1187+I1187</f>
        <v>70</v>
      </c>
      <c r="K1187" s="8">
        <f t="shared" ref="K1187:K1190" si="798">J1187+G1187</f>
        <v>77</v>
      </c>
      <c r="L1187" s="2">
        <v>950</v>
      </c>
      <c r="M1187" s="2"/>
      <c r="N1187" s="8">
        <f t="shared" ref="N1187:N1190" si="799">L1187+M1187</f>
        <v>950</v>
      </c>
      <c r="O1187" s="8">
        <f t="shared" ref="O1187:P1202" si="800">IF(H1187&gt;0,ROUND(L1187/H1187*1000,2),"")</f>
        <v>13571.43</v>
      </c>
      <c r="P1187" s="8" t="str">
        <f t="shared" si="800"/>
        <v/>
      </c>
    </row>
    <row r="1188" spans="1:16">
      <c r="A1188" t="s">
        <v>12</v>
      </c>
      <c r="B1188" s="20"/>
      <c r="C1188" s="47" t="s">
        <v>40</v>
      </c>
      <c r="D1188" s="47"/>
      <c r="E1188" s="2">
        <v>3</v>
      </c>
      <c r="F1188" s="2"/>
      <c r="G1188" s="8">
        <f t="shared" si="796"/>
        <v>3</v>
      </c>
      <c r="H1188" s="2">
        <v>11</v>
      </c>
      <c r="I1188" s="2"/>
      <c r="J1188" s="8">
        <f t="shared" si="797"/>
        <v>11</v>
      </c>
      <c r="K1188" s="8">
        <f t="shared" si="798"/>
        <v>14</v>
      </c>
      <c r="L1188" s="2">
        <v>135</v>
      </c>
      <c r="M1188" s="2"/>
      <c r="N1188" s="8">
        <f t="shared" si="799"/>
        <v>135</v>
      </c>
      <c r="O1188" s="8">
        <f t="shared" si="800"/>
        <v>12272.73</v>
      </c>
      <c r="P1188" s="8" t="str">
        <f t="shared" si="800"/>
        <v/>
      </c>
    </row>
    <row r="1189" spans="1:16">
      <c r="A1189" t="s">
        <v>12</v>
      </c>
      <c r="B1189" s="20"/>
      <c r="C1189" s="47" t="s">
        <v>41</v>
      </c>
      <c r="D1189" s="47"/>
      <c r="E1189" s="2">
        <v>16</v>
      </c>
      <c r="F1189" s="2"/>
      <c r="G1189" s="8">
        <f t="shared" si="796"/>
        <v>16</v>
      </c>
      <c r="H1189" s="2">
        <v>30</v>
      </c>
      <c r="I1189" s="2"/>
      <c r="J1189" s="8">
        <f t="shared" si="797"/>
        <v>30</v>
      </c>
      <c r="K1189" s="8">
        <f t="shared" si="798"/>
        <v>46</v>
      </c>
      <c r="L1189" s="2">
        <v>283</v>
      </c>
      <c r="M1189" s="2"/>
      <c r="N1189" s="8">
        <f t="shared" si="799"/>
        <v>283</v>
      </c>
      <c r="O1189" s="8">
        <f t="shared" si="800"/>
        <v>9433.33</v>
      </c>
      <c r="P1189" s="8" t="str">
        <f t="shared" si="800"/>
        <v/>
      </c>
    </row>
    <row r="1190" spans="1:16">
      <c r="A1190" t="s">
        <v>12</v>
      </c>
      <c r="B1190" s="20"/>
      <c r="C1190" s="47" t="s">
        <v>42</v>
      </c>
      <c r="D1190" s="47"/>
      <c r="E1190" s="2"/>
      <c r="F1190" s="2"/>
      <c r="G1190" s="8">
        <f t="shared" si="796"/>
        <v>0</v>
      </c>
      <c r="H1190" s="2"/>
      <c r="I1190" s="2"/>
      <c r="J1190" s="8">
        <f t="shared" si="797"/>
        <v>0</v>
      </c>
      <c r="K1190" s="8">
        <f t="shared" si="798"/>
        <v>0</v>
      </c>
      <c r="L1190" s="2"/>
      <c r="M1190" s="2"/>
      <c r="N1190" s="8">
        <f t="shared" si="799"/>
        <v>0</v>
      </c>
      <c r="O1190" s="8" t="str">
        <f t="shared" si="800"/>
        <v/>
      </c>
      <c r="P1190" s="8" t="str">
        <f t="shared" si="800"/>
        <v/>
      </c>
    </row>
    <row r="1191" spans="1:16">
      <c r="A1191" t="s">
        <v>12</v>
      </c>
      <c r="B1191" s="20"/>
      <c r="C1191" s="18" t="s">
        <v>43</v>
      </c>
      <c r="D1191" s="19"/>
      <c r="E1191" s="7">
        <f t="shared" ref="E1191:N1191" si="801">SUM(E1187:E1190)</f>
        <v>26</v>
      </c>
      <c r="F1191" s="7">
        <f t="shared" si="801"/>
        <v>0</v>
      </c>
      <c r="G1191" s="7">
        <f t="shared" si="801"/>
        <v>26</v>
      </c>
      <c r="H1191" s="7">
        <f t="shared" si="801"/>
        <v>111</v>
      </c>
      <c r="I1191" s="7">
        <f t="shared" si="801"/>
        <v>0</v>
      </c>
      <c r="J1191" s="7">
        <f t="shared" si="801"/>
        <v>111</v>
      </c>
      <c r="K1191" s="7">
        <f t="shared" si="801"/>
        <v>137</v>
      </c>
      <c r="L1191" s="7">
        <f t="shared" si="801"/>
        <v>1368</v>
      </c>
      <c r="M1191" s="7">
        <f t="shared" si="801"/>
        <v>0</v>
      </c>
      <c r="N1191" s="7">
        <f t="shared" si="801"/>
        <v>1368</v>
      </c>
      <c r="O1191" s="7">
        <f t="shared" si="800"/>
        <v>12324.32</v>
      </c>
      <c r="P1191" s="7" t="str">
        <f t="shared" si="800"/>
        <v/>
      </c>
    </row>
    <row r="1192" spans="1:16" ht="14.25" customHeight="1">
      <c r="A1192" t="s">
        <v>12</v>
      </c>
      <c r="B1192" s="20" t="s">
        <v>44</v>
      </c>
      <c r="C1192" s="47" t="s">
        <v>45</v>
      </c>
      <c r="D1192" s="47"/>
      <c r="E1192" s="2">
        <v>4</v>
      </c>
      <c r="F1192" s="2"/>
      <c r="G1192" s="8">
        <f t="shared" ref="G1192:G1201" si="802">E1192+F1192</f>
        <v>4</v>
      </c>
      <c r="H1192" s="2">
        <v>9</v>
      </c>
      <c r="I1192" s="2"/>
      <c r="J1192" s="8">
        <f t="shared" ref="J1192:J1201" si="803">H1192+I1192</f>
        <v>9</v>
      </c>
      <c r="K1192" s="8">
        <f t="shared" ref="K1192:K1201" si="804">J1192+G1192</f>
        <v>13</v>
      </c>
      <c r="L1192" s="2">
        <v>35</v>
      </c>
      <c r="M1192" s="2"/>
      <c r="N1192" s="8">
        <f t="shared" ref="N1192:N1201" si="805">L1192+M1192</f>
        <v>35</v>
      </c>
      <c r="O1192" s="8">
        <f t="shared" si="800"/>
        <v>3888.89</v>
      </c>
      <c r="P1192" s="8" t="str">
        <f t="shared" si="800"/>
        <v/>
      </c>
    </row>
    <row r="1193" spans="1:16">
      <c r="A1193" t="s">
        <v>12</v>
      </c>
      <c r="B1193" s="20"/>
      <c r="C1193" s="47" t="s">
        <v>46</v>
      </c>
      <c r="D1193" s="47"/>
      <c r="E1193" s="2">
        <v>3.5</v>
      </c>
      <c r="F1193" s="2"/>
      <c r="G1193" s="8">
        <f t="shared" si="802"/>
        <v>3.5</v>
      </c>
      <c r="H1193" s="2">
        <v>11</v>
      </c>
      <c r="I1193" s="2"/>
      <c r="J1193" s="8">
        <f t="shared" si="803"/>
        <v>11</v>
      </c>
      <c r="K1193" s="8">
        <f t="shared" si="804"/>
        <v>14.5</v>
      </c>
      <c r="L1193" s="2">
        <v>60</v>
      </c>
      <c r="M1193" s="2"/>
      <c r="N1193" s="8">
        <f t="shared" si="805"/>
        <v>60</v>
      </c>
      <c r="O1193" s="8">
        <f t="shared" si="800"/>
        <v>5454.55</v>
      </c>
      <c r="P1193" s="8" t="str">
        <f t="shared" si="800"/>
        <v/>
      </c>
    </row>
    <row r="1194" spans="1:16">
      <c r="A1194" t="s">
        <v>12</v>
      </c>
      <c r="B1194" s="20"/>
      <c r="C1194" s="47" t="s">
        <v>47</v>
      </c>
      <c r="D1194" s="47"/>
      <c r="E1194" s="2">
        <v>3</v>
      </c>
      <c r="F1194" s="2"/>
      <c r="G1194" s="8">
        <f t="shared" si="802"/>
        <v>3</v>
      </c>
      <c r="H1194" s="2">
        <v>6</v>
      </c>
      <c r="I1194" s="2"/>
      <c r="J1194" s="8">
        <f t="shared" si="803"/>
        <v>6</v>
      </c>
      <c r="K1194" s="8">
        <f t="shared" si="804"/>
        <v>9</v>
      </c>
      <c r="L1194" s="2">
        <v>38</v>
      </c>
      <c r="M1194" s="2"/>
      <c r="N1194" s="8">
        <f t="shared" si="805"/>
        <v>38</v>
      </c>
      <c r="O1194" s="8">
        <f t="shared" si="800"/>
        <v>6333.33</v>
      </c>
      <c r="P1194" s="8" t="str">
        <f t="shared" si="800"/>
        <v/>
      </c>
    </row>
    <row r="1195" spans="1:16">
      <c r="A1195" t="s">
        <v>12</v>
      </c>
      <c r="B1195" s="20"/>
      <c r="C1195" s="47" t="s">
        <v>48</v>
      </c>
      <c r="D1195" s="47"/>
      <c r="E1195" s="2">
        <v>3</v>
      </c>
      <c r="F1195" s="2"/>
      <c r="G1195" s="8">
        <f t="shared" si="802"/>
        <v>3</v>
      </c>
      <c r="H1195" s="2">
        <v>9</v>
      </c>
      <c r="I1195" s="2"/>
      <c r="J1195" s="8">
        <f t="shared" si="803"/>
        <v>9</v>
      </c>
      <c r="K1195" s="8">
        <f t="shared" si="804"/>
        <v>12</v>
      </c>
      <c r="L1195" s="2">
        <v>45</v>
      </c>
      <c r="M1195" s="2"/>
      <c r="N1195" s="8">
        <f t="shared" si="805"/>
        <v>45</v>
      </c>
      <c r="O1195" s="8">
        <f t="shared" si="800"/>
        <v>5000</v>
      </c>
      <c r="P1195" s="8" t="str">
        <f t="shared" si="800"/>
        <v/>
      </c>
    </row>
    <row r="1196" spans="1:16">
      <c r="A1196" t="s">
        <v>12</v>
      </c>
      <c r="B1196" s="20"/>
      <c r="C1196" s="47" t="s">
        <v>49</v>
      </c>
      <c r="D1196" s="47"/>
      <c r="E1196" s="2">
        <v>5</v>
      </c>
      <c r="F1196" s="2"/>
      <c r="G1196" s="8">
        <f t="shared" si="802"/>
        <v>5</v>
      </c>
      <c r="H1196" s="2">
        <v>6</v>
      </c>
      <c r="I1196" s="2"/>
      <c r="J1196" s="8">
        <f t="shared" si="803"/>
        <v>6</v>
      </c>
      <c r="K1196" s="8">
        <f t="shared" si="804"/>
        <v>11</v>
      </c>
      <c r="L1196" s="2">
        <v>44</v>
      </c>
      <c r="M1196" s="2"/>
      <c r="N1196" s="8">
        <f t="shared" si="805"/>
        <v>44</v>
      </c>
      <c r="O1196" s="8">
        <f t="shared" si="800"/>
        <v>7333.33</v>
      </c>
      <c r="P1196" s="8" t="str">
        <f t="shared" si="800"/>
        <v/>
      </c>
    </row>
    <row r="1197" spans="1:16">
      <c r="A1197" t="s">
        <v>12</v>
      </c>
      <c r="B1197" s="20"/>
      <c r="C1197" s="47" t="s">
        <v>50</v>
      </c>
      <c r="D1197" s="47"/>
      <c r="E1197" s="2">
        <v>2</v>
      </c>
      <c r="F1197" s="2"/>
      <c r="G1197" s="8">
        <f t="shared" si="802"/>
        <v>2</v>
      </c>
      <c r="H1197" s="2">
        <v>1</v>
      </c>
      <c r="I1197" s="2"/>
      <c r="J1197" s="8">
        <f t="shared" si="803"/>
        <v>1</v>
      </c>
      <c r="K1197" s="8">
        <f t="shared" si="804"/>
        <v>3</v>
      </c>
      <c r="L1197" s="2">
        <v>2</v>
      </c>
      <c r="M1197" s="2"/>
      <c r="N1197" s="8">
        <f t="shared" si="805"/>
        <v>2</v>
      </c>
      <c r="O1197" s="8">
        <f t="shared" si="800"/>
        <v>2000</v>
      </c>
      <c r="P1197" s="8" t="str">
        <f t="shared" si="800"/>
        <v/>
      </c>
    </row>
    <row r="1198" spans="1:16">
      <c r="A1198" t="s">
        <v>12</v>
      </c>
      <c r="B1198" s="20"/>
      <c r="C1198" s="47" t="s">
        <v>51</v>
      </c>
      <c r="D1198" s="47"/>
      <c r="E1198" s="2">
        <v>4</v>
      </c>
      <c r="F1198" s="2"/>
      <c r="G1198" s="8">
        <f t="shared" si="802"/>
        <v>4</v>
      </c>
      <c r="H1198" s="2">
        <v>30</v>
      </c>
      <c r="I1198" s="2"/>
      <c r="J1198" s="8">
        <f t="shared" si="803"/>
        <v>30</v>
      </c>
      <c r="K1198" s="8">
        <f t="shared" si="804"/>
        <v>34</v>
      </c>
      <c r="L1198" s="2">
        <v>232</v>
      </c>
      <c r="M1198" s="2"/>
      <c r="N1198" s="8">
        <f t="shared" si="805"/>
        <v>232</v>
      </c>
      <c r="O1198" s="8">
        <f t="shared" si="800"/>
        <v>7733.33</v>
      </c>
      <c r="P1198" s="8" t="str">
        <f t="shared" si="800"/>
        <v/>
      </c>
    </row>
    <row r="1199" spans="1:16">
      <c r="A1199" t="s">
        <v>12</v>
      </c>
      <c r="B1199" s="20"/>
      <c r="C1199" s="47" t="s">
        <v>52</v>
      </c>
      <c r="D1199" s="47"/>
      <c r="E1199" s="2">
        <v>2</v>
      </c>
      <c r="F1199" s="2"/>
      <c r="G1199" s="8">
        <f t="shared" si="802"/>
        <v>2</v>
      </c>
      <c r="H1199" s="2">
        <v>1</v>
      </c>
      <c r="I1199" s="2"/>
      <c r="J1199" s="8">
        <f t="shared" si="803"/>
        <v>1</v>
      </c>
      <c r="K1199" s="8">
        <f t="shared" si="804"/>
        <v>3</v>
      </c>
      <c r="L1199" s="2">
        <v>2</v>
      </c>
      <c r="M1199" s="2"/>
      <c r="N1199" s="8">
        <f t="shared" si="805"/>
        <v>2</v>
      </c>
      <c r="O1199" s="8">
        <f t="shared" si="800"/>
        <v>2000</v>
      </c>
      <c r="P1199" s="8" t="str">
        <f t="shared" si="800"/>
        <v/>
      </c>
    </row>
    <row r="1200" spans="1:16">
      <c r="A1200" t="s">
        <v>12</v>
      </c>
      <c r="B1200" s="20"/>
      <c r="C1200" s="47" t="s">
        <v>53</v>
      </c>
      <c r="D1200" s="47"/>
      <c r="E1200" s="2"/>
      <c r="F1200" s="2"/>
      <c r="G1200" s="8">
        <f t="shared" si="802"/>
        <v>0</v>
      </c>
      <c r="H1200" s="2"/>
      <c r="I1200" s="2"/>
      <c r="J1200" s="8">
        <f t="shared" si="803"/>
        <v>0</v>
      </c>
      <c r="K1200" s="8">
        <f t="shared" si="804"/>
        <v>0</v>
      </c>
      <c r="L1200" s="2"/>
      <c r="M1200" s="2"/>
      <c r="N1200" s="8">
        <f t="shared" si="805"/>
        <v>0</v>
      </c>
      <c r="O1200" s="8" t="str">
        <f t="shared" si="800"/>
        <v/>
      </c>
      <c r="P1200" s="8" t="str">
        <f t="shared" si="800"/>
        <v/>
      </c>
    </row>
    <row r="1201" spans="1:16">
      <c r="A1201" t="s">
        <v>12</v>
      </c>
      <c r="B1201" s="20"/>
      <c r="C1201" s="47" t="s">
        <v>54</v>
      </c>
      <c r="D1201" s="47"/>
      <c r="E1201" s="2"/>
      <c r="F1201" s="2"/>
      <c r="G1201" s="8">
        <f t="shared" si="802"/>
        <v>0</v>
      </c>
      <c r="H1201" s="2"/>
      <c r="I1201" s="2"/>
      <c r="J1201" s="8">
        <f t="shared" si="803"/>
        <v>0</v>
      </c>
      <c r="K1201" s="8">
        <f t="shared" si="804"/>
        <v>0</v>
      </c>
      <c r="L1201" s="2"/>
      <c r="M1201" s="2"/>
      <c r="N1201" s="8">
        <f t="shared" si="805"/>
        <v>0</v>
      </c>
      <c r="O1201" s="8" t="str">
        <f t="shared" si="800"/>
        <v/>
      </c>
      <c r="P1201" s="8" t="str">
        <f t="shared" si="800"/>
        <v/>
      </c>
    </row>
    <row r="1202" spans="1:16">
      <c r="A1202" t="s">
        <v>12</v>
      </c>
      <c r="B1202" s="20"/>
      <c r="C1202" s="18" t="s">
        <v>55</v>
      </c>
      <c r="D1202" s="19"/>
      <c r="E1202" s="7">
        <f t="shared" ref="E1202:N1202" si="806">SUM(E1192:E1201)</f>
        <v>26.5</v>
      </c>
      <c r="F1202" s="7">
        <f t="shared" si="806"/>
        <v>0</v>
      </c>
      <c r="G1202" s="7">
        <f t="shared" si="806"/>
        <v>26.5</v>
      </c>
      <c r="H1202" s="7">
        <f t="shared" si="806"/>
        <v>73</v>
      </c>
      <c r="I1202" s="7">
        <f t="shared" si="806"/>
        <v>0</v>
      </c>
      <c r="J1202" s="7">
        <f t="shared" si="806"/>
        <v>73</v>
      </c>
      <c r="K1202" s="7">
        <f t="shared" si="806"/>
        <v>99.5</v>
      </c>
      <c r="L1202" s="7">
        <f t="shared" si="806"/>
        <v>458</v>
      </c>
      <c r="M1202" s="7">
        <f t="shared" si="806"/>
        <v>0</v>
      </c>
      <c r="N1202" s="7">
        <f t="shared" si="806"/>
        <v>458</v>
      </c>
      <c r="O1202" s="7">
        <f t="shared" si="800"/>
        <v>6273.97</v>
      </c>
      <c r="P1202" s="7" t="str">
        <f t="shared" si="800"/>
        <v/>
      </c>
    </row>
    <row r="1203" spans="1:16" ht="14.25" customHeight="1">
      <c r="A1203" t="s">
        <v>12</v>
      </c>
      <c r="B1203" s="20" t="s">
        <v>56</v>
      </c>
      <c r="C1203" s="47" t="s">
        <v>57</v>
      </c>
      <c r="D1203" s="47"/>
      <c r="E1203" s="2">
        <v>18</v>
      </c>
      <c r="F1203" s="2"/>
      <c r="G1203" s="8">
        <f t="shared" ref="G1203:G1207" si="807">E1203+F1203</f>
        <v>18</v>
      </c>
      <c r="H1203" s="2">
        <v>373</v>
      </c>
      <c r="I1203" s="2"/>
      <c r="J1203" s="8">
        <f t="shared" ref="J1203:J1207" si="808">H1203+I1203</f>
        <v>373</v>
      </c>
      <c r="K1203" s="8">
        <f t="shared" ref="K1203:K1207" si="809">J1203+G1203</f>
        <v>391</v>
      </c>
      <c r="L1203" s="2">
        <v>4650</v>
      </c>
      <c r="M1203" s="2"/>
      <c r="N1203" s="8">
        <f t="shared" ref="N1203:N1207" si="810">L1203+M1203</f>
        <v>4650</v>
      </c>
      <c r="O1203" s="8">
        <f t="shared" ref="O1203:P1274" si="811">IF(H1203&gt;0,ROUND(L1203/H1203*1000,2),"")</f>
        <v>12466.49</v>
      </c>
      <c r="P1203" s="8" t="str">
        <f t="shared" si="811"/>
        <v/>
      </c>
    </row>
    <row r="1204" spans="1:16">
      <c r="A1204" t="s">
        <v>12</v>
      </c>
      <c r="B1204" s="20"/>
      <c r="C1204" s="47" t="s">
        <v>58</v>
      </c>
      <c r="D1204" s="47"/>
      <c r="E1204" s="2"/>
      <c r="F1204" s="2"/>
      <c r="G1204" s="8">
        <f t="shared" si="807"/>
        <v>0</v>
      </c>
      <c r="H1204" s="2"/>
      <c r="I1204" s="2"/>
      <c r="J1204" s="8">
        <f t="shared" si="808"/>
        <v>0</v>
      </c>
      <c r="K1204" s="8">
        <f t="shared" si="809"/>
        <v>0</v>
      </c>
      <c r="L1204" s="2"/>
      <c r="M1204" s="2"/>
      <c r="N1204" s="8">
        <f t="shared" si="810"/>
        <v>0</v>
      </c>
      <c r="O1204" s="8" t="str">
        <f t="shared" si="811"/>
        <v/>
      </c>
      <c r="P1204" s="8" t="str">
        <f t="shared" si="811"/>
        <v/>
      </c>
    </row>
    <row r="1205" spans="1:16">
      <c r="A1205" t="s">
        <v>12</v>
      </c>
      <c r="B1205" s="20"/>
      <c r="C1205" s="47" t="s">
        <v>59</v>
      </c>
      <c r="D1205" s="47"/>
      <c r="E1205" s="2"/>
      <c r="F1205" s="2"/>
      <c r="G1205" s="8">
        <f t="shared" si="807"/>
        <v>0</v>
      </c>
      <c r="H1205" s="2"/>
      <c r="I1205" s="2"/>
      <c r="J1205" s="8">
        <f t="shared" si="808"/>
        <v>0</v>
      </c>
      <c r="K1205" s="8">
        <f t="shared" si="809"/>
        <v>0</v>
      </c>
      <c r="L1205" s="2"/>
      <c r="M1205" s="2"/>
      <c r="N1205" s="8">
        <f t="shared" si="810"/>
        <v>0</v>
      </c>
      <c r="O1205" s="8" t="str">
        <f t="shared" si="811"/>
        <v/>
      </c>
      <c r="P1205" s="8" t="str">
        <f t="shared" si="811"/>
        <v/>
      </c>
    </row>
    <row r="1206" spans="1:16">
      <c r="A1206" t="s">
        <v>12</v>
      </c>
      <c r="B1206" s="20"/>
      <c r="C1206" s="47" t="s">
        <v>60</v>
      </c>
      <c r="D1206" s="47"/>
      <c r="E1206" s="2"/>
      <c r="F1206" s="2"/>
      <c r="G1206" s="8">
        <f t="shared" si="807"/>
        <v>0</v>
      </c>
      <c r="H1206" s="2"/>
      <c r="I1206" s="2"/>
      <c r="J1206" s="8">
        <f t="shared" si="808"/>
        <v>0</v>
      </c>
      <c r="K1206" s="8">
        <f t="shared" si="809"/>
        <v>0</v>
      </c>
      <c r="L1206" s="2"/>
      <c r="M1206" s="2"/>
      <c r="N1206" s="8">
        <f t="shared" si="810"/>
        <v>0</v>
      </c>
      <c r="O1206" s="8" t="str">
        <f t="shared" si="811"/>
        <v/>
      </c>
      <c r="P1206" s="8" t="str">
        <f t="shared" si="811"/>
        <v/>
      </c>
    </row>
    <row r="1207" spans="1:16">
      <c r="A1207" t="s">
        <v>12</v>
      </c>
      <c r="B1207" s="20"/>
      <c r="C1207" s="47" t="s">
        <v>61</v>
      </c>
      <c r="D1207" s="47"/>
      <c r="E1207" s="2"/>
      <c r="F1207" s="2"/>
      <c r="G1207" s="8">
        <f t="shared" si="807"/>
        <v>0</v>
      </c>
      <c r="H1207" s="2"/>
      <c r="I1207" s="2"/>
      <c r="J1207" s="8">
        <f t="shared" si="808"/>
        <v>0</v>
      </c>
      <c r="K1207" s="8">
        <f t="shared" si="809"/>
        <v>0</v>
      </c>
      <c r="L1207" s="2"/>
      <c r="M1207" s="2"/>
      <c r="N1207" s="8">
        <f t="shared" si="810"/>
        <v>0</v>
      </c>
      <c r="O1207" s="8" t="str">
        <f t="shared" si="811"/>
        <v/>
      </c>
      <c r="P1207" s="8" t="str">
        <f t="shared" si="811"/>
        <v/>
      </c>
    </row>
    <row r="1208" spans="1:16">
      <c r="A1208" t="s">
        <v>12</v>
      </c>
      <c r="B1208" s="20"/>
      <c r="C1208" s="18" t="s">
        <v>62</v>
      </c>
      <c r="D1208" s="19"/>
      <c r="E1208" s="7">
        <f t="shared" ref="E1208:N1208" si="812">SUM(E1203:E1207)</f>
        <v>18</v>
      </c>
      <c r="F1208" s="7">
        <f t="shared" si="812"/>
        <v>0</v>
      </c>
      <c r="G1208" s="7">
        <f t="shared" si="812"/>
        <v>18</v>
      </c>
      <c r="H1208" s="7">
        <f t="shared" si="812"/>
        <v>373</v>
      </c>
      <c r="I1208" s="7">
        <f t="shared" si="812"/>
        <v>0</v>
      </c>
      <c r="J1208" s="7">
        <f t="shared" si="812"/>
        <v>373</v>
      </c>
      <c r="K1208" s="7">
        <f t="shared" si="812"/>
        <v>391</v>
      </c>
      <c r="L1208" s="7">
        <f t="shared" si="812"/>
        <v>4650</v>
      </c>
      <c r="M1208" s="7">
        <f t="shared" si="812"/>
        <v>0</v>
      </c>
      <c r="N1208" s="7">
        <f t="shared" si="812"/>
        <v>4650</v>
      </c>
      <c r="O1208" s="7">
        <f t="shared" si="811"/>
        <v>12466.49</v>
      </c>
      <c r="P1208" s="7" t="str">
        <f t="shared" si="811"/>
        <v/>
      </c>
    </row>
    <row r="1209" spans="1:16" ht="14.25" customHeight="1">
      <c r="A1209" t="s">
        <v>12</v>
      </c>
      <c r="B1209" s="20" t="s">
        <v>63</v>
      </c>
      <c r="C1209" s="47" t="s">
        <v>64</v>
      </c>
      <c r="D1209" s="47"/>
      <c r="E1209" s="2">
        <v>65</v>
      </c>
      <c r="F1209" s="2"/>
      <c r="G1209" s="8">
        <f t="shared" ref="G1209:G1215" si="813">E1209+F1209</f>
        <v>65</v>
      </c>
      <c r="H1209" s="2">
        <v>368</v>
      </c>
      <c r="I1209" s="2"/>
      <c r="J1209" s="8">
        <f t="shared" ref="J1209:J1215" si="814">H1209+I1209</f>
        <v>368</v>
      </c>
      <c r="K1209" s="8">
        <f t="shared" ref="K1209:K1215" si="815">J1209+G1209</f>
        <v>433</v>
      </c>
      <c r="L1209" s="2">
        <v>310</v>
      </c>
      <c r="M1209" s="2"/>
      <c r="N1209" s="8">
        <f t="shared" ref="N1209:N1215" si="816">L1209+M1209</f>
        <v>310</v>
      </c>
      <c r="O1209" s="8">
        <f t="shared" si="811"/>
        <v>842.39</v>
      </c>
      <c r="P1209" s="8" t="str">
        <f t="shared" si="811"/>
        <v/>
      </c>
    </row>
    <row r="1210" spans="1:16">
      <c r="A1210" t="s">
        <v>12</v>
      </c>
      <c r="B1210" s="20"/>
      <c r="C1210" s="47" t="s">
        <v>65</v>
      </c>
      <c r="D1210" s="47"/>
      <c r="E1210" s="2">
        <v>8</v>
      </c>
      <c r="F1210" s="2"/>
      <c r="G1210" s="8">
        <f t="shared" si="813"/>
        <v>8</v>
      </c>
      <c r="H1210" s="2">
        <v>100</v>
      </c>
      <c r="I1210" s="2"/>
      <c r="J1210" s="8">
        <f t="shared" si="814"/>
        <v>100</v>
      </c>
      <c r="K1210" s="8">
        <f t="shared" si="815"/>
        <v>108</v>
      </c>
      <c r="L1210" s="2">
        <v>146</v>
      </c>
      <c r="M1210" s="2"/>
      <c r="N1210" s="8">
        <f t="shared" si="816"/>
        <v>146</v>
      </c>
      <c r="O1210" s="8">
        <f t="shared" si="811"/>
        <v>1460</v>
      </c>
      <c r="P1210" s="8" t="str">
        <f t="shared" si="811"/>
        <v/>
      </c>
    </row>
    <row r="1211" spans="1:16">
      <c r="A1211" t="s">
        <v>12</v>
      </c>
      <c r="B1211" s="20"/>
      <c r="C1211" s="47" t="s">
        <v>66</v>
      </c>
      <c r="D1211" s="47"/>
      <c r="E1211" s="2">
        <v>118</v>
      </c>
      <c r="F1211" s="2"/>
      <c r="G1211" s="8">
        <f t="shared" si="813"/>
        <v>118</v>
      </c>
      <c r="H1211" s="2">
        <v>59</v>
      </c>
      <c r="I1211" s="2"/>
      <c r="J1211" s="8">
        <f t="shared" si="814"/>
        <v>59</v>
      </c>
      <c r="K1211" s="8">
        <f t="shared" si="815"/>
        <v>177</v>
      </c>
      <c r="L1211" s="2">
        <v>92</v>
      </c>
      <c r="M1211" s="2"/>
      <c r="N1211" s="8">
        <f t="shared" si="816"/>
        <v>92</v>
      </c>
      <c r="O1211" s="8">
        <f t="shared" si="811"/>
        <v>1559.32</v>
      </c>
      <c r="P1211" s="8" t="str">
        <f t="shared" si="811"/>
        <v/>
      </c>
    </row>
    <row r="1212" spans="1:16">
      <c r="A1212" t="s">
        <v>12</v>
      </c>
      <c r="B1212" s="20"/>
      <c r="C1212" s="47" t="s">
        <v>67</v>
      </c>
      <c r="D1212" s="47"/>
      <c r="E1212" s="2"/>
      <c r="F1212" s="2"/>
      <c r="G1212" s="8">
        <f t="shared" si="813"/>
        <v>0</v>
      </c>
      <c r="H1212" s="2"/>
      <c r="I1212" s="2"/>
      <c r="J1212" s="8">
        <f t="shared" si="814"/>
        <v>0</v>
      </c>
      <c r="K1212" s="8">
        <f t="shared" si="815"/>
        <v>0</v>
      </c>
      <c r="L1212" s="2"/>
      <c r="M1212" s="2"/>
      <c r="N1212" s="8">
        <f t="shared" si="816"/>
        <v>0</v>
      </c>
      <c r="O1212" s="8" t="str">
        <f t="shared" si="811"/>
        <v/>
      </c>
      <c r="P1212" s="8" t="str">
        <f t="shared" si="811"/>
        <v/>
      </c>
    </row>
    <row r="1213" spans="1:16">
      <c r="A1213" t="s">
        <v>12</v>
      </c>
      <c r="B1213" s="20"/>
      <c r="C1213" s="47" t="s">
        <v>68</v>
      </c>
      <c r="D1213" s="47"/>
      <c r="E1213" s="2"/>
      <c r="F1213" s="2"/>
      <c r="G1213" s="8">
        <f t="shared" si="813"/>
        <v>0</v>
      </c>
      <c r="H1213" s="2"/>
      <c r="I1213" s="2"/>
      <c r="J1213" s="8">
        <f t="shared" si="814"/>
        <v>0</v>
      </c>
      <c r="K1213" s="8">
        <f t="shared" si="815"/>
        <v>0</v>
      </c>
      <c r="L1213" s="2"/>
      <c r="M1213" s="2"/>
      <c r="N1213" s="8">
        <f t="shared" si="816"/>
        <v>0</v>
      </c>
      <c r="O1213" s="8" t="str">
        <f t="shared" si="811"/>
        <v/>
      </c>
      <c r="P1213" s="8" t="str">
        <f t="shared" si="811"/>
        <v/>
      </c>
    </row>
    <row r="1214" spans="1:16">
      <c r="A1214" t="s">
        <v>12</v>
      </c>
      <c r="B1214" s="20"/>
      <c r="C1214" s="47" t="s">
        <v>69</v>
      </c>
      <c r="D1214" s="47"/>
      <c r="E1214" s="2"/>
      <c r="F1214" s="2"/>
      <c r="G1214" s="8">
        <f t="shared" si="813"/>
        <v>0</v>
      </c>
      <c r="H1214" s="2"/>
      <c r="I1214" s="2"/>
      <c r="J1214" s="8">
        <f t="shared" si="814"/>
        <v>0</v>
      </c>
      <c r="K1214" s="8">
        <f t="shared" si="815"/>
        <v>0</v>
      </c>
      <c r="L1214" s="2"/>
      <c r="M1214" s="2"/>
      <c r="N1214" s="8">
        <f t="shared" si="816"/>
        <v>0</v>
      </c>
      <c r="O1214" s="8" t="str">
        <f t="shared" si="811"/>
        <v/>
      </c>
      <c r="P1214" s="8" t="str">
        <f t="shared" si="811"/>
        <v/>
      </c>
    </row>
    <row r="1215" spans="1:16">
      <c r="A1215" t="s">
        <v>12</v>
      </c>
      <c r="B1215" s="20"/>
      <c r="C1215" s="47" t="s">
        <v>70</v>
      </c>
      <c r="D1215" s="47"/>
      <c r="E1215" s="2"/>
      <c r="F1215" s="2"/>
      <c r="G1215" s="8">
        <f t="shared" si="813"/>
        <v>0</v>
      </c>
      <c r="H1215" s="2"/>
      <c r="I1215" s="2"/>
      <c r="J1215" s="8">
        <f t="shared" si="814"/>
        <v>0</v>
      </c>
      <c r="K1215" s="8">
        <f t="shared" si="815"/>
        <v>0</v>
      </c>
      <c r="L1215" s="2"/>
      <c r="M1215" s="2"/>
      <c r="N1215" s="8">
        <f t="shared" si="816"/>
        <v>0</v>
      </c>
      <c r="O1215" s="8" t="str">
        <f t="shared" si="811"/>
        <v/>
      </c>
      <c r="P1215" s="8" t="str">
        <f t="shared" si="811"/>
        <v/>
      </c>
    </row>
    <row r="1216" spans="1:16">
      <c r="A1216" t="s">
        <v>12</v>
      </c>
      <c r="B1216" s="20"/>
      <c r="C1216" s="18" t="s">
        <v>71</v>
      </c>
      <c r="D1216" s="19"/>
      <c r="E1216" s="7">
        <f t="shared" ref="E1216:M1216" si="817">SUM(E1209:E1215)</f>
        <v>191</v>
      </c>
      <c r="F1216" s="7">
        <f t="shared" si="817"/>
        <v>0</v>
      </c>
      <c r="G1216" s="7">
        <f t="shared" si="817"/>
        <v>191</v>
      </c>
      <c r="H1216" s="7">
        <f t="shared" si="817"/>
        <v>527</v>
      </c>
      <c r="I1216" s="7">
        <f t="shared" si="817"/>
        <v>0</v>
      </c>
      <c r="J1216" s="7">
        <f t="shared" si="817"/>
        <v>527</v>
      </c>
      <c r="K1216" s="7">
        <f t="shared" si="817"/>
        <v>718</v>
      </c>
      <c r="L1216" s="7">
        <f t="shared" si="817"/>
        <v>548</v>
      </c>
      <c r="M1216" s="7">
        <f t="shared" si="817"/>
        <v>0</v>
      </c>
      <c r="N1216" s="7">
        <f>SUM(N1209:N1215)</f>
        <v>548</v>
      </c>
      <c r="O1216" s="7">
        <f t="shared" si="811"/>
        <v>1039.8499999999999</v>
      </c>
      <c r="P1216" s="7" t="str">
        <f t="shared" si="811"/>
        <v/>
      </c>
    </row>
    <row r="1217" spans="1:16" ht="14.25" customHeight="1">
      <c r="A1217" t="s">
        <v>12</v>
      </c>
      <c r="B1217" s="20" t="s">
        <v>72</v>
      </c>
      <c r="C1217" s="47" t="s">
        <v>73</v>
      </c>
      <c r="D1217" s="47"/>
      <c r="E1217" s="2"/>
      <c r="F1217" s="2"/>
      <c r="G1217" s="8">
        <f t="shared" ref="G1217:G1223" si="818">E1217+F1217</f>
        <v>0</v>
      </c>
      <c r="H1217" s="2"/>
      <c r="I1217" s="2"/>
      <c r="J1217" s="8">
        <f t="shared" ref="J1217:J1223" si="819">H1217+I1217</f>
        <v>0</v>
      </c>
      <c r="K1217" s="8">
        <f t="shared" ref="K1217:K1223" si="820">J1217+G1217</f>
        <v>0</v>
      </c>
      <c r="L1217" s="2"/>
      <c r="M1217" s="2"/>
      <c r="N1217" s="8">
        <f t="shared" ref="N1217:N1223" si="821">L1217+M1217</f>
        <v>0</v>
      </c>
      <c r="O1217" s="8" t="str">
        <f t="shared" si="811"/>
        <v/>
      </c>
      <c r="P1217" s="8" t="str">
        <f t="shared" si="811"/>
        <v/>
      </c>
    </row>
    <row r="1218" spans="1:16">
      <c r="A1218" t="s">
        <v>12</v>
      </c>
      <c r="B1218" s="20"/>
      <c r="C1218" s="47" t="s">
        <v>74</v>
      </c>
      <c r="D1218" s="47"/>
      <c r="E1218" s="2">
        <v>3</v>
      </c>
      <c r="F1218" s="2"/>
      <c r="G1218" s="8">
        <f t="shared" si="818"/>
        <v>3</v>
      </c>
      <c r="H1218" s="2">
        <v>4</v>
      </c>
      <c r="I1218" s="2"/>
      <c r="J1218" s="8">
        <f t="shared" si="819"/>
        <v>4</v>
      </c>
      <c r="K1218" s="8">
        <f t="shared" si="820"/>
        <v>7</v>
      </c>
      <c r="L1218" s="2">
        <v>8</v>
      </c>
      <c r="M1218" s="2"/>
      <c r="N1218" s="8">
        <f t="shared" si="821"/>
        <v>8</v>
      </c>
      <c r="O1218" s="8">
        <f t="shared" si="811"/>
        <v>2000</v>
      </c>
      <c r="P1218" s="8" t="str">
        <f t="shared" si="811"/>
        <v/>
      </c>
    </row>
    <row r="1219" spans="1:16">
      <c r="A1219" t="s">
        <v>12</v>
      </c>
      <c r="B1219" s="20"/>
      <c r="C1219" s="47" t="s">
        <v>75</v>
      </c>
      <c r="D1219" s="47"/>
      <c r="E1219" s="2"/>
      <c r="F1219" s="2"/>
      <c r="G1219" s="8">
        <f t="shared" si="818"/>
        <v>0</v>
      </c>
      <c r="H1219" s="2"/>
      <c r="I1219" s="2"/>
      <c r="J1219" s="8">
        <f t="shared" si="819"/>
        <v>0</v>
      </c>
      <c r="K1219" s="8">
        <f t="shared" si="820"/>
        <v>0</v>
      </c>
      <c r="L1219" s="2"/>
      <c r="M1219" s="2"/>
      <c r="N1219" s="8">
        <f t="shared" si="821"/>
        <v>0</v>
      </c>
      <c r="O1219" s="8" t="str">
        <f t="shared" si="811"/>
        <v/>
      </c>
      <c r="P1219" s="8" t="str">
        <f t="shared" si="811"/>
        <v/>
      </c>
    </row>
    <row r="1220" spans="1:16">
      <c r="A1220" t="s">
        <v>12</v>
      </c>
      <c r="B1220" s="20"/>
      <c r="C1220" s="47" t="s">
        <v>76</v>
      </c>
      <c r="D1220" s="47"/>
      <c r="E1220" s="2"/>
      <c r="F1220" s="2"/>
      <c r="G1220" s="8">
        <f t="shared" si="818"/>
        <v>0</v>
      </c>
      <c r="H1220" s="2"/>
      <c r="I1220" s="2"/>
      <c r="J1220" s="8">
        <f t="shared" si="819"/>
        <v>0</v>
      </c>
      <c r="K1220" s="8">
        <f t="shared" si="820"/>
        <v>0</v>
      </c>
      <c r="L1220" s="2"/>
      <c r="M1220" s="2"/>
      <c r="N1220" s="8">
        <f t="shared" si="821"/>
        <v>0</v>
      </c>
      <c r="O1220" s="8" t="str">
        <f t="shared" si="811"/>
        <v/>
      </c>
      <c r="P1220" s="8" t="str">
        <f t="shared" si="811"/>
        <v/>
      </c>
    </row>
    <row r="1221" spans="1:16">
      <c r="A1221" t="s">
        <v>12</v>
      </c>
      <c r="B1221" s="20"/>
      <c r="C1221" s="47" t="s">
        <v>77</v>
      </c>
      <c r="D1221" s="47"/>
      <c r="E1221" s="2"/>
      <c r="F1221" s="2"/>
      <c r="G1221" s="8">
        <f t="shared" si="818"/>
        <v>0</v>
      </c>
      <c r="H1221" s="2"/>
      <c r="I1221" s="2"/>
      <c r="J1221" s="8">
        <f t="shared" si="819"/>
        <v>0</v>
      </c>
      <c r="K1221" s="8">
        <f t="shared" si="820"/>
        <v>0</v>
      </c>
      <c r="L1221" s="2"/>
      <c r="M1221" s="2"/>
      <c r="N1221" s="8">
        <f t="shared" si="821"/>
        <v>0</v>
      </c>
      <c r="O1221" s="8" t="str">
        <f t="shared" si="811"/>
        <v/>
      </c>
      <c r="P1221" s="8" t="str">
        <f t="shared" si="811"/>
        <v/>
      </c>
    </row>
    <row r="1222" spans="1:16">
      <c r="A1222" t="s">
        <v>12</v>
      </c>
      <c r="B1222" s="20"/>
      <c r="C1222" s="47" t="s">
        <v>78</v>
      </c>
      <c r="D1222" s="47"/>
      <c r="E1222" s="2"/>
      <c r="F1222" s="2"/>
      <c r="G1222" s="8">
        <f t="shared" si="818"/>
        <v>0</v>
      </c>
      <c r="H1222" s="2"/>
      <c r="I1222" s="2"/>
      <c r="J1222" s="8">
        <f t="shared" si="819"/>
        <v>0</v>
      </c>
      <c r="K1222" s="8">
        <f t="shared" si="820"/>
        <v>0</v>
      </c>
      <c r="L1222" s="2"/>
      <c r="M1222" s="2"/>
      <c r="N1222" s="8">
        <f t="shared" si="821"/>
        <v>0</v>
      </c>
      <c r="O1222" s="8" t="str">
        <f t="shared" si="811"/>
        <v/>
      </c>
      <c r="P1222" s="8" t="str">
        <f t="shared" si="811"/>
        <v/>
      </c>
    </row>
    <row r="1223" spans="1:16">
      <c r="A1223" t="s">
        <v>12</v>
      </c>
      <c r="B1223" s="20"/>
      <c r="C1223" s="47" t="s">
        <v>79</v>
      </c>
      <c r="D1223" s="47"/>
      <c r="E1223" s="2"/>
      <c r="F1223" s="2"/>
      <c r="G1223" s="8">
        <f t="shared" si="818"/>
        <v>0</v>
      </c>
      <c r="H1223" s="2"/>
      <c r="I1223" s="2"/>
      <c r="J1223" s="8">
        <f t="shared" si="819"/>
        <v>0</v>
      </c>
      <c r="K1223" s="8">
        <f t="shared" si="820"/>
        <v>0</v>
      </c>
      <c r="L1223" s="2"/>
      <c r="M1223" s="2"/>
      <c r="N1223" s="8">
        <f t="shared" si="821"/>
        <v>0</v>
      </c>
      <c r="O1223" s="8" t="str">
        <f t="shared" si="811"/>
        <v/>
      </c>
      <c r="P1223" s="8" t="str">
        <f t="shared" si="811"/>
        <v/>
      </c>
    </row>
    <row r="1224" spans="1:16">
      <c r="A1224" t="s">
        <v>12</v>
      </c>
      <c r="B1224" s="20"/>
      <c r="C1224" s="18" t="s">
        <v>80</v>
      </c>
      <c r="D1224" s="19"/>
      <c r="E1224" s="7">
        <f t="shared" ref="E1224:M1224" si="822">SUM(E1217:E1223)</f>
        <v>3</v>
      </c>
      <c r="F1224" s="7">
        <f t="shared" si="822"/>
        <v>0</v>
      </c>
      <c r="G1224" s="7">
        <f t="shared" si="822"/>
        <v>3</v>
      </c>
      <c r="H1224" s="7">
        <f t="shared" si="822"/>
        <v>4</v>
      </c>
      <c r="I1224" s="7">
        <f t="shared" si="822"/>
        <v>0</v>
      </c>
      <c r="J1224" s="7">
        <f t="shared" si="822"/>
        <v>4</v>
      </c>
      <c r="K1224" s="7">
        <f t="shared" si="822"/>
        <v>7</v>
      </c>
      <c r="L1224" s="7">
        <f t="shared" si="822"/>
        <v>8</v>
      </c>
      <c r="M1224" s="7">
        <f t="shared" si="822"/>
        <v>0</v>
      </c>
      <c r="N1224" s="7">
        <f>SUM(N1217:N1223)</f>
        <v>8</v>
      </c>
      <c r="O1224" s="7">
        <f t="shared" si="811"/>
        <v>2000</v>
      </c>
      <c r="P1224" s="7" t="str">
        <f t="shared" si="811"/>
        <v/>
      </c>
    </row>
    <row r="1225" spans="1:16" ht="14.25" customHeight="1">
      <c r="A1225" t="s">
        <v>12</v>
      </c>
      <c r="B1225" s="20" t="s">
        <v>81</v>
      </c>
      <c r="C1225" s="47" t="s">
        <v>82</v>
      </c>
      <c r="D1225" s="47"/>
      <c r="E1225" s="2"/>
      <c r="F1225" s="2"/>
      <c r="G1225" s="8">
        <f t="shared" ref="G1225:G1232" si="823">E1225+F1225</f>
        <v>0</v>
      </c>
      <c r="H1225" s="2"/>
      <c r="I1225" s="2"/>
      <c r="J1225" s="8">
        <f t="shared" ref="J1225:J1232" si="824">H1225+I1225</f>
        <v>0</v>
      </c>
      <c r="K1225" s="8">
        <f t="shared" ref="K1225:K1232" si="825">J1225+G1225</f>
        <v>0</v>
      </c>
      <c r="L1225" s="2"/>
      <c r="M1225" s="2"/>
      <c r="N1225" s="8">
        <f t="shared" ref="N1225:N1232" si="826">L1225+M1225</f>
        <v>0</v>
      </c>
      <c r="O1225" s="8" t="str">
        <f t="shared" si="811"/>
        <v/>
      </c>
      <c r="P1225" s="8" t="str">
        <f t="shared" si="811"/>
        <v/>
      </c>
    </row>
    <row r="1226" spans="1:16" ht="14.25" customHeight="1">
      <c r="A1226" t="s">
        <v>12</v>
      </c>
      <c r="B1226" s="20"/>
      <c r="C1226" s="42" t="s">
        <v>83</v>
      </c>
      <c r="D1226" s="47" t="s">
        <v>84</v>
      </c>
      <c r="E1226" s="2"/>
      <c r="F1226" s="2"/>
      <c r="G1226" s="8">
        <f t="shared" si="823"/>
        <v>0</v>
      </c>
      <c r="H1226" s="2"/>
      <c r="I1226" s="2"/>
      <c r="J1226" s="8">
        <f t="shared" si="824"/>
        <v>0</v>
      </c>
      <c r="K1226" s="8">
        <f t="shared" si="825"/>
        <v>0</v>
      </c>
      <c r="L1226" s="2"/>
      <c r="M1226" s="2"/>
      <c r="N1226" s="8">
        <f t="shared" si="826"/>
        <v>0</v>
      </c>
      <c r="O1226" s="8" t="str">
        <f t="shared" si="811"/>
        <v/>
      </c>
      <c r="P1226" s="8" t="str">
        <f t="shared" si="811"/>
        <v/>
      </c>
    </row>
    <row r="1227" spans="1:16">
      <c r="A1227" t="s">
        <v>12</v>
      </c>
      <c r="B1227" s="20"/>
      <c r="C1227" s="42"/>
      <c r="D1227" s="47" t="s">
        <v>85</v>
      </c>
      <c r="E1227" s="2"/>
      <c r="F1227" s="2"/>
      <c r="G1227" s="8">
        <f t="shared" si="823"/>
        <v>0</v>
      </c>
      <c r="H1227" s="2"/>
      <c r="I1227" s="2"/>
      <c r="J1227" s="8">
        <f t="shared" si="824"/>
        <v>0</v>
      </c>
      <c r="K1227" s="8">
        <f t="shared" si="825"/>
        <v>0</v>
      </c>
      <c r="L1227" s="2"/>
      <c r="M1227" s="2"/>
      <c r="N1227" s="8">
        <f t="shared" si="826"/>
        <v>0</v>
      </c>
      <c r="O1227" s="8" t="str">
        <f t="shared" si="811"/>
        <v/>
      </c>
      <c r="P1227" s="8" t="str">
        <f t="shared" si="811"/>
        <v/>
      </c>
    </row>
    <row r="1228" spans="1:16">
      <c r="A1228" t="s">
        <v>12</v>
      </c>
      <c r="B1228" s="20"/>
      <c r="C1228" s="42"/>
      <c r="D1228" s="47" t="s">
        <v>86</v>
      </c>
      <c r="E1228" s="2"/>
      <c r="F1228" s="2"/>
      <c r="G1228" s="8">
        <f t="shared" si="823"/>
        <v>0</v>
      </c>
      <c r="H1228" s="2"/>
      <c r="I1228" s="2"/>
      <c r="J1228" s="8">
        <f t="shared" si="824"/>
        <v>0</v>
      </c>
      <c r="K1228" s="8">
        <f t="shared" si="825"/>
        <v>0</v>
      </c>
      <c r="L1228" s="2"/>
      <c r="M1228" s="2"/>
      <c r="N1228" s="8">
        <f t="shared" si="826"/>
        <v>0</v>
      </c>
      <c r="O1228" s="8" t="str">
        <f t="shared" si="811"/>
        <v/>
      </c>
      <c r="P1228" s="8" t="str">
        <f t="shared" si="811"/>
        <v/>
      </c>
    </row>
    <row r="1229" spans="1:16">
      <c r="A1229" t="s">
        <v>12</v>
      </c>
      <c r="B1229" s="20"/>
      <c r="C1229" s="42"/>
      <c r="D1229" s="47" t="s">
        <v>87</v>
      </c>
      <c r="E1229" s="2"/>
      <c r="F1229" s="2"/>
      <c r="G1229" s="8">
        <f t="shared" si="823"/>
        <v>0</v>
      </c>
      <c r="H1229" s="2"/>
      <c r="I1229" s="2"/>
      <c r="J1229" s="8">
        <f t="shared" si="824"/>
        <v>0</v>
      </c>
      <c r="K1229" s="8">
        <f t="shared" si="825"/>
        <v>0</v>
      </c>
      <c r="L1229" s="2"/>
      <c r="M1229" s="2"/>
      <c r="N1229" s="8">
        <f t="shared" si="826"/>
        <v>0</v>
      </c>
      <c r="O1229" s="8" t="str">
        <f t="shared" si="811"/>
        <v/>
      </c>
      <c r="P1229" s="8" t="str">
        <f t="shared" si="811"/>
        <v/>
      </c>
    </row>
    <row r="1230" spans="1:16">
      <c r="A1230" t="s">
        <v>12</v>
      </c>
      <c r="B1230" s="20"/>
      <c r="C1230" s="42"/>
      <c r="D1230" s="47" t="s">
        <v>88</v>
      </c>
      <c r="E1230" s="2"/>
      <c r="F1230" s="2"/>
      <c r="G1230" s="8">
        <f t="shared" si="823"/>
        <v>0</v>
      </c>
      <c r="H1230" s="2"/>
      <c r="I1230" s="2"/>
      <c r="J1230" s="8">
        <f t="shared" si="824"/>
        <v>0</v>
      </c>
      <c r="K1230" s="8">
        <f t="shared" si="825"/>
        <v>0</v>
      </c>
      <c r="L1230" s="2"/>
      <c r="M1230" s="2"/>
      <c r="N1230" s="8">
        <f t="shared" si="826"/>
        <v>0</v>
      </c>
      <c r="O1230" s="8" t="str">
        <f t="shared" si="811"/>
        <v/>
      </c>
      <c r="P1230" s="8" t="str">
        <f t="shared" si="811"/>
        <v/>
      </c>
    </row>
    <row r="1231" spans="1:16">
      <c r="A1231" t="s">
        <v>12</v>
      </c>
      <c r="B1231" s="20"/>
      <c r="C1231" s="42"/>
      <c r="D1231" s="47" t="s">
        <v>89</v>
      </c>
      <c r="E1231" s="2"/>
      <c r="F1231" s="2"/>
      <c r="G1231" s="8">
        <f t="shared" si="823"/>
        <v>0</v>
      </c>
      <c r="H1231" s="2"/>
      <c r="I1231" s="2"/>
      <c r="J1231" s="8">
        <f t="shared" si="824"/>
        <v>0</v>
      </c>
      <c r="K1231" s="8">
        <f t="shared" si="825"/>
        <v>0</v>
      </c>
      <c r="L1231" s="2"/>
      <c r="M1231" s="2"/>
      <c r="N1231" s="8">
        <f t="shared" si="826"/>
        <v>0</v>
      </c>
      <c r="O1231" s="8" t="str">
        <f t="shared" si="811"/>
        <v/>
      </c>
      <c r="P1231" s="8" t="str">
        <f t="shared" si="811"/>
        <v/>
      </c>
    </row>
    <row r="1232" spans="1:16">
      <c r="A1232" t="s">
        <v>12</v>
      </c>
      <c r="B1232" s="20"/>
      <c r="C1232" s="42"/>
      <c r="D1232" s="47" t="s">
        <v>90</v>
      </c>
      <c r="E1232" s="2"/>
      <c r="F1232" s="2"/>
      <c r="G1232" s="8">
        <f t="shared" si="823"/>
        <v>0</v>
      </c>
      <c r="H1232" s="2"/>
      <c r="I1232" s="2"/>
      <c r="J1232" s="8">
        <f t="shared" si="824"/>
        <v>0</v>
      </c>
      <c r="K1232" s="8">
        <f t="shared" si="825"/>
        <v>0</v>
      </c>
      <c r="L1232" s="2"/>
      <c r="M1232" s="2"/>
      <c r="N1232" s="8">
        <f t="shared" si="826"/>
        <v>0</v>
      </c>
      <c r="O1232" s="8" t="str">
        <f t="shared" si="811"/>
        <v/>
      </c>
      <c r="P1232" s="8" t="str">
        <f t="shared" si="811"/>
        <v/>
      </c>
    </row>
    <row r="1233" spans="1:16">
      <c r="A1233" t="s">
        <v>12</v>
      </c>
      <c r="B1233" s="20"/>
      <c r="C1233" s="42"/>
      <c r="D1233" s="7" t="s">
        <v>91</v>
      </c>
      <c r="E1233" s="7">
        <f t="shared" ref="E1233:M1233" si="827">SUM(E1226:E1232)</f>
        <v>0</v>
      </c>
      <c r="F1233" s="7">
        <f t="shared" si="827"/>
        <v>0</v>
      </c>
      <c r="G1233" s="7">
        <f t="shared" si="827"/>
        <v>0</v>
      </c>
      <c r="H1233" s="7">
        <f t="shared" si="827"/>
        <v>0</v>
      </c>
      <c r="I1233" s="7">
        <f t="shared" si="827"/>
        <v>0</v>
      </c>
      <c r="J1233" s="7">
        <f t="shared" si="827"/>
        <v>0</v>
      </c>
      <c r="K1233" s="7">
        <f t="shared" si="827"/>
        <v>0</v>
      </c>
      <c r="L1233" s="7">
        <f t="shared" si="827"/>
        <v>0</v>
      </c>
      <c r="M1233" s="7">
        <f t="shared" si="827"/>
        <v>0</v>
      </c>
      <c r="N1233" s="7">
        <f>SUM(N1226:N1232)</f>
        <v>0</v>
      </c>
      <c r="O1233" s="7" t="str">
        <f t="shared" si="811"/>
        <v/>
      </c>
      <c r="P1233" s="7" t="str">
        <f t="shared" si="811"/>
        <v/>
      </c>
    </row>
    <row r="1234" spans="1:16">
      <c r="A1234" t="s">
        <v>12</v>
      </c>
      <c r="B1234" s="20"/>
      <c r="C1234" s="47" t="s">
        <v>92</v>
      </c>
      <c r="D1234" s="47"/>
      <c r="E1234" s="2">
        <v>17</v>
      </c>
      <c r="F1234" s="2"/>
      <c r="G1234" s="8">
        <f t="shared" ref="G1234:G1240" si="828">E1234+F1234</f>
        <v>17</v>
      </c>
      <c r="H1234" s="2">
        <v>452</v>
      </c>
      <c r="I1234" s="2"/>
      <c r="J1234" s="8">
        <f t="shared" ref="J1234:J1240" si="829">H1234+I1234</f>
        <v>452</v>
      </c>
      <c r="K1234" s="8">
        <f t="shared" ref="K1234:K1240" si="830">J1234+G1234</f>
        <v>469</v>
      </c>
      <c r="L1234" s="2">
        <v>1950</v>
      </c>
      <c r="M1234" s="2"/>
      <c r="N1234" s="8">
        <f t="shared" ref="N1234:N1240" si="831">L1234+M1234</f>
        <v>1950</v>
      </c>
      <c r="O1234" s="8">
        <f t="shared" si="811"/>
        <v>4314.16</v>
      </c>
      <c r="P1234" s="8" t="str">
        <f t="shared" si="811"/>
        <v/>
      </c>
    </row>
    <row r="1235" spans="1:16">
      <c r="A1235" t="s">
        <v>12</v>
      </c>
      <c r="B1235" s="20"/>
      <c r="C1235" s="47" t="s">
        <v>93</v>
      </c>
      <c r="D1235" s="47"/>
      <c r="E1235" s="2"/>
      <c r="F1235" s="2"/>
      <c r="G1235" s="8">
        <f t="shared" si="828"/>
        <v>0</v>
      </c>
      <c r="H1235" s="2"/>
      <c r="I1235" s="2"/>
      <c r="J1235" s="8">
        <f t="shared" si="829"/>
        <v>0</v>
      </c>
      <c r="K1235" s="8">
        <f t="shared" si="830"/>
        <v>0</v>
      </c>
      <c r="L1235" s="2"/>
      <c r="M1235" s="2"/>
      <c r="N1235" s="8">
        <f t="shared" si="831"/>
        <v>0</v>
      </c>
      <c r="O1235" s="8" t="str">
        <f t="shared" si="811"/>
        <v/>
      </c>
      <c r="P1235" s="8" t="str">
        <f t="shared" si="811"/>
        <v/>
      </c>
    </row>
    <row r="1236" spans="1:16">
      <c r="A1236" t="s">
        <v>12</v>
      </c>
      <c r="B1236" s="20"/>
      <c r="C1236" s="47" t="s">
        <v>94</v>
      </c>
      <c r="D1236" s="47"/>
      <c r="E1236" s="2"/>
      <c r="F1236" s="2"/>
      <c r="G1236" s="8">
        <f t="shared" si="828"/>
        <v>0</v>
      </c>
      <c r="H1236" s="2"/>
      <c r="I1236" s="2"/>
      <c r="J1236" s="8">
        <f t="shared" si="829"/>
        <v>0</v>
      </c>
      <c r="K1236" s="8">
        <f t="shared" si="830"/>
        <v>0</v>
      </c>
      <c r="L1236" s="2"/>
      <c r="M1236" s="2"/>
      <c r="N1236" s="8">
        <f t="shared" si="831"/>
        <v>0</v>
      </c>
      <c r="O1236" s="8" t="str">
        <f t="shared" si="811"/>
        <v/>
      </c>
      <c r="P1236" s="8" t="str">
        <f t="shared" si="811"/>
        <v/>
      </c>
    </row>
    <row r="1237" spans="1:16">
      <c r="A1237" t="s">
        <v>12</v>
      </c>
      <c r="B1237" s="20"/>
      <c r="C1237" s="47" t="s">
        <v>95</v>
      </c>
      <c r="D1237" s="47"/>
      <c r="E1237" s="2"/>
      <c r="F1237" s="2"/>
      <c r="G1237" s="8">
        <f t="shared" si="828"/>
        <v>0</v>
      </c>
      <c r="H1237" s="2"/>
      <c r="I1237" s="2"/>
      <c r="J1237" s="8">
        <f t="shared" si="829"/>
        <v>0</v>
      </c>
      <c r="K1237" s="8">
        <f t="shared" si="830"/>
        <v>0</v>
      </c>
      <c r="L1237" s="2"/>
      <c r="M1237" s="2"/>
      <c r="N1237" s="8">
        <f t="shared" si="831"/>
        <v>0</v>
      </c>
      <c r="O1237" s="8" t="str">
        <f t="shared" si="811"/>
        <v/>
      </c>
      <c r="P1237" s="8" t="str">
        <f t="shared" si="811"/>
        <v/>
      </c>
    </row>
    <row r="1238" spans="1:16">
      <c r="A1238" t="s">
        <v>12</v>
      </c>
      <c r="B1238" s="20"/>
      <c r="C1238" s="47" t="s">
        <v>96</v>
      </c>
      <c r="D1238" s="47"/>
      <c r="E1238" s="2"/>
      <c r="F1238" s="2"/>
      <c r="G1238" s="8">
        <f t="shared" si="828"/>
        <v>0</v>
      </c>
      <c r="H1238" s="2"/>
      <c r="I1238" s="2"/>
      <c r="J1238" s="8">
        <f t="shared" si="829"/>
        <v>0</v>
      </c>
      <c r="K1238" s="8">
        <f t="shared" si="830"/>
        <v>0</v>
      </c>
      <c r="L1238" s="2"/>
      <c r="M1238" s="2"/>
      <c r="N1238" s="8">
        <f t="shared" si="831"/>
        <v>0</v>
      </c>
      <c r="O1238" s="8" t="str">
        <f t="shared" si="811"/>
        <v/>
      </c>
      <c r="P1238" s="8" t="str">
        <f t="shared" si="811"/>
        <v/>
      </c>
    </row>
    <row r="1239" spans="1:16">
      <c r="A1239" t="s">
        <v>12</v>
      </c>
      <c r="B1239" s="20"/>
      <c r="C1239" s="47" t="s">
        <v>97</v>
      </c>
      <c r="D1239" s="47"/>
      <c r="E1239" s="2">
        <v>0.5</v>
      </c>
      <c r="F1239" s="2"/>
      <c r="G1239" s="8">
        <f t="shared" si="828"/>
        <v>0.5</v>
      </c>
      <c r="H1239" s="2">
        <v>30</v>
      </c>
      <c r="I1239" s="2"/>
      <c r="J1239" s="8">
        <f t="shared" si="829"/>
        <v>30</v>
      </c>
      <c r="K1239" s="8">
        <f t="shared" si="830"/>
        <v>30.5</v>
      </c>
      <c r="L1239" s="2">
        <v>28</v>
      </c>
      <c r="M1239" s="2"/>
      <c r="N1239" s="8">
        <f t="shared" si="831"/>
        <v>28</v>
      </c>
      <c r="O1239" s="8">
        <f t="shared" si="811"/>
        <v>933.33</v>
      </c>
      <c r="P1239" s="8" t="str">
        <f t="shared" si="811"/>
        <v/>
      </c>
    </row>
    <row r="1240" spans="1:16">
      <c r="A1240" t="s">
        <v>12</v>
      </c>
      <c r="B1240" s="20"/>
      <c r="C1240" s="47" t="s">
        <v>98</v>
      </c>
      <c r="D1240" s="47"/>
      <c r="E1240" s="2"/>
      <c r="F1240" s="2"/>
      <c r="G1240" s="8">
        <f t="shared" si="828"/>
        <v>0</v>
      </c>
      <c r="H1240" s="2"/>
      <c r="I1240" s="2"/>
      <c r="J1240" s="8">
        <f t="shared" si="829"/>
        <v>0</v>
      </c>
      <c r="K1240" s="8">
        <f t="shared" si="830"/>
        <v>0</v>
      </c>
      <c r="L1240" s="2"/>
      <c r="M1240" s="2"/>
      <c r="N1240" s="8">
        <f t="shared" si="831"/>
        <v>0</v>
      </c>
      <c r="O1240" s="8" t="str">
        <f t="shared" si="811"/>
        <v/>
      </c>
      <c r="P1240" s="8" t="str">
        <f t="shared" si="811"/>
        <v/>
      </c>
    </row>
    <row r="1241" spans="1:16">
      <c r="A1241" t="s">
        <v>12</v>
      </c>
      <c r="B1241" s="20"/>
      <c r="C1241" s="18" t="s">
        <v>99</v>
      </c>
      <c r="D1241" s="19"/>
      <c r="E1241" s="7">
        <f t="shared" ref="E1241:M1241" si="832">SUM(E1225:E1240)-E1233</f>
        <v>17.5</v>
      </c>
      <c r="F1241" s="7">
        <f t="shared" si="832"/>
        <v>0</v>
      </c>
      <c r="G1241" s="7">
        <f t="shared" si="832"/>
        <v>17.5</v>
      </c>
      <c r="H1241" s="7">
        <f t="shared" si="832"/>
        <v>482</v>
      </c>
      <c r="I1241" s="7">
        <f t="shared" si="832"/>
        <v>0</v>
      </c>
      <c r="J1241" s="7">
        <f t="shared" si="832"/>
        <v>482</v>
      </c>
      <c r="K1241" s="7">
        <f t="shared" si="832"/>
        <v>499.5</v>
      </c>
      <c r="L1241" s="7">
        <f t="shared" si="832"/>
        <v>1978</v>
      </c>
      <c r="M1241" s="7">
        <f t="shared" si="832"/>
        <v>0</v>
      </c>
      <c r="N1241" s="7">
        <f>SUM(N1225:N1240)-N1233</f>
        <v>1978</v>
      </c>
      <c r="O1241" s="7">
        <f t="shared" si="811"/>
        <v>4103.7299999999996</v>
      </c>
      <c r="P1241" s="7" t="str">
        <f t="shared" si="811"/>
        <v/>
      </c>
    </row>
    <row r="1242" spans="1:16" ht="14.25" customHeight="1">
      <c r="A1242" t="s">
        <v>12</v>
      </c>
      <c r="B1242" s="20" t="s">
        <v>100</v>
      </c>
      <c r="C1242" s="47" t="s">
        <v>101</v>
      </c>
      <c r="D1242" s="47"/>
      <c r="E1242" s="2"/>
      <c r="F1242" s="2"/>
      <c r="G1242" s="8">
        <f t="shared" ref="G1242:G1250" si="833">E1242+F1242</f>
        <v>0</v>
      </c>
      <c r="H1242" s="2"/>
      <c r="I1242" s="2"/>
      <c r="J1242" s="8">
        <f t="shared" ref="J1242:J1250" si="834">H1242+I1242</f>
        <v>0</v>
      </c>
      <c r="K1242" s="8">
        <f t="shared" ref="K1242:K1250" si="835">J1242+G1242</f>
        <v>0</v>
      </c>
      <c r="L1242" s="2"/>
      <c r="M1242" s="2"/>
      <c r="N1242" s="8">
        <f t="shared" ref="N1242:N1250" si="836">L1242+M1242</f>
        <v>0</v>
      </c>
      <c r="O1242" s="8" t="str">
        <f t="shared" si="811"/>
        <v/>
      </c>
      <c r="P1242" s="8" t="str">
        <f t="shared" si="811"/>
        <v/>
      </c>
    </row>
    <row r="1243" spans="1:16">
      <c r="A1243" t="s">
        <v>12</v>
      </c>
      <c r="B1243" s="20"/>
      <c r="C1243" s="47" t="s">
        <v>102</v>
      </c>
      <c r="D1243" s="47"/>
      <c r="E1243" s="2"/>
      <c r="F1243" s="2"/>
      <c r="G1243" s="8">
        <f t="shared" si="833"/>
        <v>0</v>
      </c>
      <c r="H1243" s="2"/>
      <c r="I1243" s="2"/>
      <c r="J1243" s="8">
        <f t="shared" si="834"/>
        <v>0</v>
      </c>
      <c r="K1243" s="8">
        <f t="shared" si="835"/>
        <v>0</v>
      </c>
      <c r="L1243" s="2"/>
      <c r="M1243" s="2"/>
      <c r="N1243" s="8">
        <f t="shared" si="836"/>
        <v>0</v>
      </c>
      <c r="O1243" s="8" t="str">
        <f t="shared" si="811"/>
        <v/>
      </c>
      <c r="P1243" s="8" t="str">
        <f t="shared" si="811"/>
        <v/>
      </c>
    </row>
    <row r="1244" spans="1:16">
      <c r="A1244" t="s">
        <v>12</v>
      </c>
      <c r="B1244" s="20"/>
      <c r="C1244" s="47" t="s">
        <v>103</v>
      </c>
      <c r="D1244" s="47"/>
      <c r="E1244" s="2"/>
      <c r="F1244" s="2"/>
      <c r="G1244" s="8">
        <f t="shared" si="833"/>
        <v>0</v>
      </c>
      <c r="H1244" s="2"/>
      <c r="I1244" s="2"/>
      <c r="J1244" s="8">
        <f t="shared" si="834"/>
        <v>0</v>
      </c>
      <c r="K1244" s="8">
        <f t="shared" si="835"/>
        <v>0</v>
      </c>
      <c r="L1244" s="2"/>
      <c r="M1244" s="2"/>
      <c r="N1244" s="8">
        <f t="shared" si="836"/>
        <v>0</v>
      </c>
      <c r="O1244" s="8" t="str">
        <f t="shared" si="811"/>
        <v/>
      </c>
      <c r="P1244" s="8" t="str">
        <f t="shared" si="811"/>
        <v/>
      </c>
    </row>
    <row r="1245" spans="1:16">
      <c r="A1245" t="s">
        <v>12</v>
      </c>
      <c r="B1245" s="20"/>
      <c r="C1245" s="47" t="s">
        <v>104</v>
      </c>
      <c r="D1245" s="47"/>
      <c r="E1245" s="2"/>
      <c r="F1245" s="2"/>
      <c r="G1245" s="8">
        <f t="shared" si="833"/>
        <v>0</v>
      </c>
      <c r="H1245" s="2"/>
      <c r="I1245" s="2"/>
      <c r="J1245" s="8">
        <f t="shared" si="834"/>
        <v>0</v>
      </c>
      <c r="K1245" s="8">
        <f t="shared" si="835"/>
        <v>0</v>
      </c>
      <c r="L1245" s="2"/>
      <c r="M1245" s="2"/>
      <c r="N1245" s="8">
        <f t="shared" si="836"/>
        <v>0</v>
      </c>
      <c r="O1245" s="8" t="str">
        <f t="shared" si="811"/>
        <v/>
      </c>
      <c r="P1245" s="8" t="str">
        <f t="shared" si="811"/>
        <v/>
      </c>
    </row>
    <row r="1246" spans="1:16">
      <c r="A1246" t="s">
        <v>12</v>
      </c>
      <c r="B1246" s="20"/>
      <c r="C1246" s="47" t="s">
        <v>105</v>
      </c>
      <c r="D1246" s="47"/>
      <c r="E1246" s="2"/>
      <c r="F1246" s="2"/>
      <c r="G1246" s="8">
        <f t="shared" si="833"/>
        <v>0</v>
      </c>
      <c r="H1246" s="2"/>
      <c r="I1246" s="2"/>
      <c r="J1246" s="8">
        <f t="shared" si="834"/>
        <v>0</v>
      </c>
      <c r="K1246" s="8">
        <f t="shared" si="835"/>
        <v>0</v>
      </c>
      <c r="L1246" s="2"/>
      <c r="M1246" s="2"/>
      <c r="N1246" s="8">
        <f t="shared" si="836"/>
        <v>0</v>
      </c>
      <c r="O1246" s="8" t="str">
        <f t="shared" si="811"/>
        <v/>
      </c>
      <c r="P1246" s="8" t="str">
        <f t="shared" si="811"/>
        <v/>
      </c>
    </row>
    <row r="1247" spans="1:16">
      <c r="A1247" t="s">
        <v>12</v>
      </c>
      <c r="B1247" s="20"/>
      <c r="C1247" s="47" t="s">
        <v>106</v>
      </c>
      <c r="D1247" s="47"/>
      <c r="E1247" s="2"/>
      <c r="F1247" s="2"/>
      <c r="G1247" s="8">
        <f t="shared" si="833"/>
        <v>0</v>
      </c>
      <c r="H1247" s="2"/>
      <c r="I1247" s="2"/>
      <c r="J1247" s="8">
        <f t="shared" si="834"/>
        <v>0</v>
      </c>
      <c r="K1247" s="8">
        <f t="shared" si="835"/>
        <v>0</v>
      </c>
      <c r="L1247" s="2"/>
      <c r="M1247" s="2"/>
      <c r="N1247" s="8">
        <f t="shared" si="836"/>
        <v>0</v>
      </c>
      <c r="O1247" s="8" t="str">
        <f t="shared" si="811"/>
        <v/>
      </c>
      <c r="P1247" s="8" t="str">
        <f t="shared" si="811"/>
        <v/>
      </c>
    </row>
    <row r="1248" spans="1:16">
      <c r="A1248" t="s">
        <v>12</v>
      </c>
      <c r="B1248" s="20"/>
      <c r="C1248" s="47" t="s">
        <v>107</v>
      </c>
      <c r="D1248" s="47"/>
      <c r="E1248" s="2"/>
      <c r="F1248" s="2"/>
      <c r="G1248" s="8">
        <f t="shared" si="833"/>
        <v>0</v>
      </c>
      <c r="H1248" s="2"/>
      <c r="I1248" s="2"/>
      <c r="J1248" s="8">
        <f t="shared" si="834"/>
        <v>0</v>
      </c>
      <c r="K1248" s="8">
        <f t="shared" si="835"/>
        <v>0</v>
      </c>
      <c r="L1248" s="2"/>
      <c r="M1248" s="2"/>
      <c r="N1248" s="8">
        <f t="shared" si="836"/>
        <v>0</v>
      </c>
      <c r="O1248" s="8" t="str">
        <f t="shared" si="811"/>
        <v/>
      </c>
      <c r="P1248" s="8" t="str">
        <f t="shared" si="811"/>
        <v/>
      </c>
    </row>
    <row r="1249" spans="1:16">
      <c r="A1249" t="s">
        <v>12</v>
      </c>
      <c r="B1249" s="20"/>
      <c r="C1249" s="47" t="s">
        <v>108</v>
      </c>
      <c r="D1249" s="47"/>
      <c r="E1249" s="2"/>
      <c r="F1249" s="2"/>
      <c r="G1249" s="8">
        <f t="shared" si="833"/>
        <v>0</v>
      </c>
      <c r="H1249" s="2"/>
      <c r="I1249" s="2"/>
      <c r="J1249" s="8">
        <f t="shared" si="834"/>
        <v>0</v>
      </c>
      <c r="K1249" s="8">
        <f t="shared" si="835"/>
        <v>0</v>
      </c>
      <c r="L1249" s="2"/>
      <c r="M1249" s="2"/>
      <c r="N1249" s="8">
        <f t="shared" si="836"/>
        <v>0</v>
      </c>
      <c r="O1249" s="8" t="str">
        <f t="shared" si="811"/>
        <v/>
      </c>
      <c r="P1249" s="8" t="str">
        <f t="shared" si="811"/>
        <v/>
      </c>
    </row>
    <row r="1250" spans="1:16">
      <c r="A1250" t="s">
        <v>12</v>
      </c>
      <c r="B1250" s="20"/>
      <c r="C1250" s="47" t="s">
        <v>109</v>
      </c>
      <c r="D1250" s="47"/>
      <c r="E1250" s="2"/>
      <c r="F1250" s="2"/>
      <c r="G1250" s="8">
        <f t="shared" si="833"/>
        <v>0</v>
      </c>
      <c r="H1250" s="2"/>
      <c r="I1250" s="2"/>
      <c r="J1250" s="8">
        <f t="shared" si="834"/>
        <v>0</v>
      </c>
      <c r="K1250" s="8">
        <f t="shared" si="835"/>
        <v>0</v>
      </c>
      <c r="L1250" s="2"/>
      <c r="M1250" s="2"/>
      <c r="N1250" s="8">
        <f t="shared" si="836"/>
        <v>0</v>
      </c>
      <c r="O1250" s="8" t="str">
        <f t="shared" si="811"/>
        <v/>
      </c>
      <c r="P1250" s="8" t="str">
        <f t="shared" si="811"/>
        <v/>
      </c>
    </row>
    <row r="1251" spans="1:16">
      <c r="A1251" t="s">
        <v>12</v>
      </c>
      <c r="B1251" s="20"/>
      <c r="C1251" s="53" t="s">
        <v>110</v>
      </c>
      <c r="D1251" s="54"/>
      <c r="E1251" s="7">
        <f t="shared" ref="E1251:M1251" si="837">SUM(E1242:E1250)</f>
        <v>0</v>
      </c>
      <c r="F1251" s="7">
        <f t="shared" si="837"/>
        <v>0</v>
      </c>
      <c r="G1251" s="7">
        <f t="shared" si="837"/>
        <v>0</v>
      </c>
      <c r="H1251" s="7">
        <f t="shared" si="837"/>
        <v>0</v>
      </c>
      <c r="I1251" s="7">
        <f t="shared" si="837"/>
        <v>0</v>
      </c>
      <c r="J1251" s="7">
        <f t="shared" si="837"/>
        <v>0</v>
      </c>
      <c r="K1251" s="7">
        <f t="shared" si="837"/>
        <v>0</v>
      </c>
      <c r="L1251" s="7">
        <f t="shared" si="837"/>
        <v>0</v>
      </c>
      <c r="M1251" s="7">
        <f t="shared" si="837"/>
        <v>0</v>
      </c>
      <c r="N1251" s="7">
        <f>SUM(N1242:N1250)</f>
        <v>0</v>
      </c>
      <c r="O1251" s="7" t="str">
        <f t="shared" si="811"/>
        <v/>
      </c>
      <c r="P1251" s="7" t="str">
        <f t="shared" si="811"/>
        <v/>
      </c>
    </row>
    <row r="1252" spans="1:16" ht="14.25" customHeight="1">
      <c r="A1252" t="s">
        <v>12</v>
      </c>
      <c r="B1252" s="43" t="s">
        <v>111</v>
      </c>
      <c r="C1252" s="43" t="s">
        <v>112</v>
      </c>
      <c r="D1252" s="47" t="s">
        <v>113</v>
      </c>
      <c r="E1252" s="2"/>
      <c r="F1252" s="2"/>
      <c r="G1252" s="8">
        <f t="shared" ref="G1252:G1256" si="838">E1252+F1252</f>
        <v>0</v>
      </c>
      <c r="H1252" s="2">
        <v>12</v>
      </c>
      <c r="I1252" s="2"/>
      <c r="J1252" s="8">
        <f t="shared" ref="J1252:J1256" si="839">H1252+I1252</f>
        <v>12</v>
      </c>
      <c r="K1252" s="8">
        <f t="shared" ref="K1252:K1256" si="840">J1252+G1252</f>
        <v>12</v>
      </c>
      <c r="L1252" s="2">
        <v>1530</v>
      </c>
      <c r="M1252" s="2"/>
      <c r="N1252" s="8">
        <f t="shared" ref="N1252:N1256" si="841">L1252+M1252</f>
        <v>1530</v>
      </c>
      <c r="O1252" s="6">
        <f t="shared" si="811"/>
        <v>127500</v>
      </c>
      <c r="P1252" s="6" t="str">
        <f t="shared" si="811"/>
        <v/>
      </c>
    </row>
    <row r="1253" spans="1:16">
      <c r="A1253" t="s">
        <v>12</v>
      </c>
      <c r="B1253" s="44"/>
      <c r="C1253" s="44"/>
      <c r="D1253" s="47" t="s">
        <v>25</v>
      </c>
      <c r="E1253" s="2"/>
      <c r="F1253" s="2"/>
      <c r="G1253" s="8">
        <f t="shared" si="838"/>
        <v>0</v>
      </c>
      <c r="H1253" s="2">
        <v>5.8</v>
      </c>
      <c r="I1253" s="2"/>
      <c r="J1253" s="8">
        <f t="shared" si="839"/>
        <v>5.8</v>
      </c>
      <c r="K1253" s="8">
        <f t="shared" si="840"/>
        <v>5.8</v>
      </c>
      <c r="L1253" s="2">
        <v>1102</v>
      </c>
      <c r="M1253" s="2"/>
      <c r="N1253" s="8">
        <f t="shared" si="841"/>
        <v>1102</v>
      </c>
      <c r="O1253" s="6">
        <f t="shared" si="811"/>
        <v>190000</v>
      </c>
      <c r="P1253" s="6" t="str">
        <f t="shared" si="811"/>
        <v/>
      </c>
    </row>
    <row r="1254" spans="1:16">
      <c r="A1254" t="s">
        <v>12</v>
      </c>
      <c r="B1254" s="44"/>
      <c r="C1254" s="44"/>
      <c r="D1254" s="47" t="s">
        <v>26</v>
      </c>
      <c r="E1254" s="2"/>
      <c r="F1254" s="2"/>
      <c r="G1254" s="8">
        <f t="shared" si="838"/>
        <v>0</v>
      </c>
      <c r="H1254" s="2">
        <v>12</v>
      </c>
      <c r="I1254" s="2"/>
      <c r="J1254" s="8">
        <f t="shared" si="839"/>
        <v>12</v>
      </c>
      <c r="K1254" s="8">
        <f t="shared" si="840"/>
        <v>12</v>
      </c>
      <c r="L1254" s="2">
        <v>1624</v>
      </c>
      <c r="M1254" s="2"/>
      <c r="N1254" s="8">
        <f t="shared" si="841"/>
        <v>1624</v>
      </c>
      <c r="O1254" s="6">
        <f t="shared" si="811"/>
        <v>135333.32999999999</v>
      </c>
      <c r="P1254" s="6" t="str">
        <f t="shared" si="811"/>
        <v/>
      </c>
    </row>
    <row r="1255" spans="1:16">
      <c r="A1255" t="s">
        <v>12</v>
      </c>
      <c r="B1255" s="44"/>
      <c r="C1255" s="44"/>
      <c r="D1255" s="47" t="s">
        <v>27</v>
      </c>
      <c r="E1255" s="2"/>
      <c r="F1255" s="2"/>
      <c r="G1255" s="8">
        <f t="shared" si="838"/>
        <v>0</v>
      </c>
      <c r="H1255" s="2"/>
      <c r="I1255" s="2"/>
      <c r="J1255" s="8">
        <f t="shared" si="839"/>
        <v>0</v>
      </c>
      <c r="K1255" s="8">
        <f t="shared" si="840"/>
        <v>0</v>
      </c>
      <c r="L1255" s="2"/>
      <c r="M1255" s="2"/>
      <c r="N1255" s="8">
        <f t="shared" si="841"/>
        <v>0</v>
      </c>
      <c r="O1255" s="6" t="str">
        <f t="shared" si="811"/>
        <v/>
      </c>
      <c r="P1255" s="6" t="str">
        <f t="shared" si="811"/>
        <v/>
      </c>
    </row>
    <row r="1256" spans="1:16">
      <c r="A1256" t="s">
        <v>12</v>
      </c>
      <c r="B1256" s="44"/>
      <c r="C1256" s="44"/>
      <c r="D1256" s="47" t="s">
        <v>28</v>
      </c>
      <c r="E1256" s="2"/>
      <c r="F1256" s="2"/>
      <c r="G1256" s="8">
        <f t="shared" si="838"/>
        <v>0</v>
      </c>
      <c r="H1256" s="2">
        <v>25</v>
      </c>
      <c r="I1256" s="2"/>
      <c r="J1256" s="8">
        <f t="shared" si="839"/>
        <v>25</v>
      </c>
      <c r="K1256" s="8">
        <f t="shared" si="840"/>
        <v>25</v>
      </c>
      <c r="L1256" s="2">
        <v>800</v>
      </c>
      <c r="M1256" s="2"/>
      <c r="N1256" s="8">
        <f t="shared" si="841"/>
        <v>800</v>
      </c>
      <c r="O1256" s="6">
        <f t="shared" si="811"/>
        <v>32000</v>
      </c>
      <c r="P1256" s="6" t="str">
        <f t="shared" si="811"/>
        <v/>
      </c>
    </row>
    <row r="1257" spans="1:16" ht="15.75">
      <c r="A1257" t="s">
        <v>12</v>
      </c>
      <c r="B1257" s="44"/>
      <c r="C1257" s="45"/>
      <c r="D1257" s="3" t="s">
        <v>114</v>
      </c>
      <c r="E1257" s="7">
        <f t="shared" ref="E1257:N1257" si="842">SUM(E1252:E1256)</f>
        <v>0</v>
      </c>
      <c r="F1257" s="7">
        <f t="shared" si="842"/>
        <v>0</v>
      </c>
      <c r="G1257" s="7">
        <f t="shared" si="842"/>
        <v>0</v>
      </c>
      <c r="H1257" s="7">
        <f t="shared" si="842"/>
        <v>54.8</v>
      </c>
      <c r="I1257" s="7">
        <f t="shared" si="842"/>
        <v>0</v>
      </c>
      <c r="J1257" s="7">
        <f t="shared" si="842"/>
        <v>54.8</v>
      </c>
      <c r="K1257" s="7">
        <f t="shared" si="842"/>
        <v>54.8</v>
      </c>
      <c r="L1257" s="7">
        <f t="shared" si="842"/>
        <v>5056</v>
      </c>
      <c r="M1257" s="7">
        <f t="shared" si="842"/>
        <v>0</v>
      </c>
      <c r="N1257" s="7">
        <f t="shared" si="842"/>
        <v>5056</v>
      </c>
      <c r="O1257" s="10">
        <f t="shared" si="811"/>
        <v>92262.77</v>
      </c>
      <c r="P1257" s="10" t="str">
        <f t="shared" si="811"/>
        <v/>
      </c>
    </row>
    <row r="1258" spans="1:16" ht="14.25" customHeight="1">
      <c r="A1258" t="s">
        <v>12</v>
      </c>
      <c r="B1258" s="44"/>
      <c r="C1258" s="43" t="s">
        <v>115</v>
      </c>
      <c r="D1258" s="47" t="s">
        <v>24</v>
      </c>
      <c r="E1258" s="2"/>
      <c r="F1258" s="2"/>
      <c r="G1258" s="8">
        <f t="shared" ref="G1258:G1260" si="843">E1258+F1258</f>
        <v>0</v>
      </c>
      <c r="H1258" s="2">
        <v>0.6</v>
      </c>
      <c r="I1258" s="2"/>
      <c r="J1258" s="8">
        <f t="shared" ref="J1258:J1260" si="844">H1258+I1258</f>
        <v>0.6</v>
      </c>
      <c r="K1258" s="8">
        <f t="shared" ref="K1258:K1260" si="845">J1258+G1258</f>
        <v>0.6</v>
      </c>
      <c r="L1258" s="2">
        <v>10</v>
      </c>
      <c r="M1258" s="2"/>
      <c r="N1258" s="8">
        <f t="shared" ref="N1258:N1260" si="846">L1258+M1258</f>
        <v>10</v>
      </c>
      <c r="O1258" s="8">
        <f t="shared" si="811"/>
        <v>16666.669999999998</v>
      </c>
      <c r="P1258" s="8" t="str">
        <f t="shared" si="811"/>
        <v/>
      </c>
    </row>
    <row r="1259" spans="1:16">
      <c r="A1259" t="s">
        <v>12</v>
      </c>
      <c r="B1259" s="44"/>
      <c r="C1259" s="44"/>
      <c r="D1259" s="47" t="s">
        <v>116</v>
      </c>
      <c r="E1259" s="2"/>
      <c r="F1259" s="2"/>
      <c r="G1259" s="8">
        <f t="shared" si="843"/>
        <v>0</v>
      </c>
      <c r="H1259" s="2"/>
      <c r="I1259" s="2"/>
      <c r="J1259" s="8">
        <f t="shared" si="844"/>
        <v>0</v>
      </c>
      <c r="K1259" s="8">
        <f t="shared" si="845"/>
        <v>0</v>
      </c>
      <c r="L1259" s="2"/>
      <c r="M1259" s="2"/>
      <c r="N1259" s="8">
        <f t="shared" si="846"/>
        <v>0</v>
      </c>
      <c r="O1259" s="6" t="str">
        <f t="shared" si="811"/>
        <v/>
      </c>
      <c r="P1259" s="6" t="str">
        <f t="shared" si="811"/>
        <v/>
      </c>
    </row>
    <row r="1260" spans="1:16">
      <c r="A1260" t="s">
        <v>12</v>
      </c>
      <c r="B1260" s="44"/>
      <c r="C1260" s="44"/>
      <c r="D1260" s="47" t="s">
        <v>117</v>
      </c>
      <c r="E1260" s="2"/>
      <c r="F1260" s="2"/>
      <c r="G1260" s="8">
        <f t="shared" si="843"/>
        <v>0</v>
      </c>
      <c r="H1260" s="2">
        <v>0.5</v>
      </c>
      <c r="I1260" s="2"/>
      <c r="J1260" s="8">
        <f t="shared" si="844"/>
        <v>0.5</v>
      </c>
      <c r="K1260" s="8">
        <f t="shared" si="845"/>
        <v>0.5</v>
      </c>
      <c r="L1260" s="2">
        <v>2</v>
      </c>
      <c r="M1260" s="2"/>
      <c r="N1260" s="8">
        <f t="shared" si="846"/>
        <v>2</v>
      </c>
      <c r="O1260" s="8">
        <f t="shared" si="811"/>
        <v>4000</v>
      </c>
      <c r="P1260" s="8" t="str">
        <f t="shared" si="811"/>
        <v/>
      </c>
    </row>
    <row r="1261" spans="1:16" ht="15.75">
      <c r="A1261" t="s">
        <v>12</v>
      </c>
      <c r="B1261" s="44"/>
      <c r="C1261" s="45"/>
      <c r="D1261" s="3" t="s">
        <v>118</v>
      </c>
      <c r="E1261" s="7">
        <f t="shared" ref="E1261:M1261" si="847">SUM(E1258:E1260)</f>
        <v>0</v>
      </c>
      <c r="F1261" s="7">
        <f t="shared" si="847"/>
        <v>0</v>
      </c>
      <c r="G1261" s="7">
        <f t="shared" si="847"/>
        <v>0</v>
      </c>
      <c r="H1261" s="7">
        <f t="shared" si="847"/>
        <v>1.1000000000000001</v>
      </c>
      <c r="I1261" s="7">
        <f t="shared" si="847"/>
        <v>0</v>
      </c>
      <c r="J1261" s="7">
        <f t="shared" si="847"/>
        <v>1.1000000000000001</v>
      </c>
      <c r="K1261" s="7">
        <f t="shared" si="847"/>
        <v>1.1000000000000001</v>
      </c>
      <c r="L1261" s="7">
        <f t="shared" si="847"/>
        <v>12</v>
      </c>
      <c r="M1261" s="7">
        <f t="shared" si="847"/>
        <v>0</v>
      </c>
      <c r="N1261" s="7">
        <f>SUM(N1258:N1260)</f>
        <v>12</v>
      </c>
      <c r="O1261" s="10">
        <f t="shared" si="811"/>
        <v>10909.09</v>
      </c>
      <c r="P1261" s="10" t="str">
        <f t="shared" si="811"/>
        <v/>
      </c>
    </row>
    <row r="1262" spans="1:16" ht="15.75">
      <c r="A1262" t="s">
        <v>12</v>
      </c>
      <c r="B1262" s="45"/>
      <c r="C1262" s="55" t="s">
        <v>119</v>
      </c>
      <c r="D1262" s="55"/>
      <c r="E1262" s="9">
        <f t="shared" ref="E1262:M1262" si="848">E1261+E1257</f>
        <v>0</v>
      </c>
      <c r="F1262" s="9">
        <f t="shared" si="848"/>
        <v>0</v>
      </c>
      <c r="G1262" s="9">
        <f t="shared" si="848"/>
        <v>0</v>
      </c>
      <c r="H1262" s="9">
        <f t="shared" si="848"/>
        <v>55.9</v>
      </c>
      <c r="I1262" s="9">
        <f t="shared" si="848"/>
        <v>0</v>
      </c>
      <c r="J1262" s="9">
        <f t="shared" si="848"/>
        <v>55.9</v>
      </c>
      <c r="K1262" s="9">
        <f t="shared" si="848"/>
        <v>55.9</v>
      </c>
      <c r="L1262" s="9">
        <f t="shared" si="848"/>
        <v>5068</v>
      </c>
      <c r="M1262" s="9">
        <f t="shared" si="848"/>
        <v>0</v>
      </c>
      <c r="N1262" s="9">
        <f>N1261+N1257</f>
        <v>5068</v>
      </c>
      <c r="O1262" s="10">
        <f t="shared" si="811"/>
        <v>90661.9</v>
      </c>
      <c r="P1262" s="10" t="str">
        <f t="shared" si="811"/>
        <v/>
      </c>
    </row>
    <row r="1263" spans="1:16" ht="14.25" customHeight="1">
      <c r="A1263" t="s">
        <v>12</v>
      </c>
      <c r="B1263" s="20" t="s">
        <v>120</v>
      </c>
      <c r="C1263" s="47" t="s">
        <v>121</v>
      </c>
      <c r="D1263" s="47"/>
      <c r="E1263" s="2"/>
      <c r="F1263" s="2"/>
      <c r="G1263" s="8">
        <f t="shared" ref="G1263:G1272" si="849">E1263+F1263</f>
        <v>0</v>
      </c>
      <c r="H1263" s="2"/>
      <c r="I1263" s="2"/>
      <c r="J1263" s="8">
        <f t="shared" ref="J1263:J1272" si="850">H1263+I1263</f>
        <v>0</v>
      </c>
      <c r="K1263" s="8">
        <f t="shared" ref="K1263:K1272" si="851">J1263+G1263</f>
        <v>0</v>
      </c>
      <c r="L1263" s="2"/>
      <c r="M1263" s="2"/>
      <c r="N1263" s="8">
        <f t="shared" ref="N1263:N1272" si="852">L1263+M1263</f>
        <v>0</v>
      </c>
      <c r="O1263" s="8" t="str">
        <f t="shared" si="811"/>
        <v/>
      </c>
      <c r="P1263" s="8" t="str">
        <f t="shared" si="811"/>
        <v/>
      </c>
    </row>
    <row r="1264" spans="1:16">
      <c r="A1264" t="s">
        <v>12</v>
      </c>
      <c r="B1264" s="20"/>
      <c r="C1264" s="47" t="s">
        <v>122</v>
      </c>
      <c r="D1264" s="47"/>
      <c r="E1264" s="2"/>
      <c r="F1264" s="2"/>
      <c r="G1264" s="8">
        <f t="shared" si="849"/>
        <v>0</v>
      </c>
      <c r="H1264" s="2"/>
      <c r="I1264" s="2"/>
      <c r="J1264" s="8">
        <f t="shared" si="850"/>
        <v>0</v>
      </c>
      <c r="K1264" s="8">
        <f t="shared" si="851"/>
        <v>0</v>
      </c>
      <c r="L1264" s="2"/>
      <c r="M1264" s="2"/>
      <c r="N1264" s="8">
        <f t="shared" si="852"/>
        <v>0</v>
      </c>
      <c r="O1264" s="8" t="str">
        <f t="shared" si="811"/>
        <v/>
      </c>
      <c r="P1264" s="8" t="str">
        <f t="shared" si="811"/>
        <v/>
      </c>
    </row>
    <row r="1265" spans="1:16">
      <c r="A1265" t="s">
        <v>12</v>
      </c>
      <c r="B1265" s="20"/>
      <c r="C1265" s="47" t="s">
        <v>123</v>
      </c>
      <c r="D1265" s="47"/>
      <c r="E1265" s="2">
        <v>6</v>
      </c>
      <c r="F1265" s="2"/>
      <c r="G1265" s="8">
        <f t="shared" si="849"/>
        <v>6</v>
      </c>
      <c r="H1265" s="2">
        <v>54</v>
      </c>
      <c r="I1265" s="2"/>
      <c r="J1265" s="8">
        <f t="shared" si="850"/>
        <v>54</v>
      </c>
      <c r="K1265" s="8">
        <f t="shared" si="851"/>
        <v>60</v>
      </c>
      <c r="L1265" s="13">
        <v>0.22800000000000001</v>
      </c>
      <c r="M1265" s="2"/>
      <c r="N1265" s="12">
        <f t="shared" si="852"/>
        <v>0.22800000000000001</v>
      </c>
      <c r="O1265" s="8">
        <f t="shared" si="811"/>
        <v>4.22</v>
      </c>
      <c r="P1265" s="8" t="str">
        <f t="shared" si="811"/>
        <v/>
      </c>
    </row>
    <row r="1266" spans="1:16">
      <c r="A1266" t="s">
        <v>12</v>
      </c>
      <c r="B1266" s="20"/>
      <c r="C1266" s="47" t="s">
        <v>124</v>
      </c>
      <c r="D1266" s="47"/>
      <c r="E1266" s="2">
        <v>56</v>
      </c>
      <c r="F1266" s="2"/>
      <c r="G1266" s="8">
        <f t="shared" si="849"/>
        <v>56</v>
      </c>
      <c r="H1266" s="2">
        <v>77</v>
      </c>
      <c r="I1266" s="2"/>
      <c r="J1266" s="8">
        <f t="shared" si="850"/>
        <v>77</v>
      </c>
      <c r="K1266" s="8">
        <f t="shared" si="851"/>
        <v>133</v>
      </c>
      <c r="L1266" s="2">
        <v>308</v>
      </c>
      <c r="M1266" s="2"/>
      <c r="N1266" s="8">
        <f t="shared" si="852"/>
        <v>308</v>
      </c>
      <c r="O1266" s="8">
        <f t="shared" si="811"/>
        <v>4000</v>
      </c>
      <c r="P1266" s="8" t="str">
        <f t="shared" si="811"/>
        <v/>
      </c>
    </row>
    <row r="1267" spans="1:16">
      <c r="A1267" t="s">
        <v>12</v>
      </c>
      <c r="B1267" s="20"/>
      <c r="C1267" s="47" t="s">
        <v>125</v>
      </c>
      <c r="D1267" s="47"/>
      <c r="E1267" s="2"/>
      <c r="F1267" s="2"/>
      <c r="G1267" s="8">
        <f t="shared" si="849"/>
        <v>0</v>
      </c>
      <c r="H1267" s="2"/>
      <c r="I1267" s="2"/>
      <c r="J1267" s="8">
        <f t="shared" si="850"/>
        <v>0</v>
      </c>
      <c r="K1267" s="8">
        <f t="shared" si="851"/>
        <v>0</v>
      </c>
      <c r="L1267" s="2"/>
      <c r="M1267" s="2"/>
      <c r="N1267" s="8">
        <f t="shared" si="852"/>
        <v>0</v>
      </c>
      <c r="O1267" s="8" t="str">
        <f t="shared" si="811"/>
        <v/>
      </c>
      <c r="P1267" s="8" t="str">
        <f t="shared" si="811"/>
        <v/>
      </c>
    </row>
    <row r="1268" spans="1:16">
      <c r="A1268" t="s">
        <v>12</v>
      </c>
      <c r="B1268" s="20"/>
      <c r="C1268" s="47" t="s">
        <v>126</v>
      </c>
      <c r="D1268" s="47"/>
      <c r="E1268" s="2">
        <v>18.5</v>
      </c>
      <c r="F1268" s="2"/>
      <c r="G1268" s="8">
        <f t="shared" si="849"/>
        <v>18.5</v>
      </c>
      <c r="H1268" s="2">
        <v>28</v>
      </c>
      <c r="I1268" s="2"/>
      <c r="J1268" s="8">
        <f t="shared" si="850"/>
        <v>28</v>
      </c>
      <c r="K1268" s="8">
        <f t="shared" si="851"/>
        <v>46.5</v>
      </c>
      <c r="L1268" s="2">
        <v>180</v>
      </c>
      <c r="M1268" s="2"/>
      <c r="N1268" s="8">
        <f t="shared" si="852"/>
        <v>180</v>
      </c>
      <c r="O1268" s="8">
        <f t="shared" si="811"/>
        <v>6428.57</v>
      </c>
      <c r="P1268" s="8" t="str">
        <f t="shared" si="811"/>
        <v/>
      </c>
    </row>
    <row r="1269" spans="1:16">
      <c r="A1269" t="s">
        <v>12</v>
      </c>
      <c r="B1269" s="20"/>
      <c r="C1269" s="47" t="s">
        <v>127</v>
      </c>
      <c r="D1269" s="47"/>
      <c r="E1269" s="2"/>
      <c r="F1269" s="2"/>
      <c r="G1269" s="8">
        <f t="shared" si="849"/>
        <v>0</v>
      </c>
      <c r="H1269" s="2"/>
      <c r="I1269" s="2"/>
      <c r="J1269" s="8">
        <f t="shared" si="850"/>
        <v>0</v>
      </c>
      <c r="K1269" s="8">
        <f t="shared" si="851"/>
        <v>0</v>
      </c>
      <c r="L1269" s="2"/>
      <c r="M1269" s="2"/>
      <c r="N1269" s="8">
        <f t="shared" si="852"/>
        <v>0</v>
      </c>
      <c r="O1269" s="8" t="str">
        <f t="shared" si="811"/>
        <v/>
      </c>
      <c r="P1269" s="8" t="str">
        <f t="shared" si="811"/>
        <v/>
      </c>
    </row>
    <row r="1270" spans="1:16">
      <c r="A1270" t="s">
        <v>12</v>
      </c>
      <c r="B1270" s="20"/>
      <c r="C1270" s="47" t="s">
        <v>128</v>
      </c>
      <c r="D1270" s="47"/>
      <c r="E1270" s="2"/>
      <c r="F1270" s="2"/>
      <c r="G1270" s="8">
        <f t="shared" si="849"/>
        <v>0</v>
      </c>
      <c r="H1270" s="2">
        <v>0.5</v>
      </c>
      <c r="I1270" s="2"/>
      <c r="J1270" s="8">
        <f t="shared" si="850"/>
        <v>0.5</v>
      </c>
      <c r="K1270" s="8">
        <f t="shared" si="851"/>
        <v>0.5</v>
      </c>
      <c r="L1270" s="2">
        <v>110</v>
      </c>
      <c r="M1270" s="2"/>
      <c r="N1270" s="8">
        <f t="shared" si="852"/>
        <v>110</v>
      </c>
      <c r="O1270" s="8">
        <f t="shared" si="811"/>
        <v>220000</v>
      </c>
      <c r="P1270" s="8" t="str">
        <f t="shared" si="811"/>
        <v/>
      </c>
    </row>
    <row r="1271" spans="1:16">
      <c r="A1271" t="s">
        <v>12</v>
      </c>
      <c r="B1271" s="20"/>
      <c r="C1271" s="47" t="s">
        <v>129</v>
      </c>
      <c r="D1271" s="47"/>
      <c r="E1271" s="2"/>
      <c r="F1271" s="2"/>
      <c r="G1271" s="8">
        <f t="shared" si="849"/>
        <v>0</v>
      </c>
      <c r="H1271" s="2">
        <v>1.9</v>
      </c>
      <c r="I1271" s="2"/>
      <c r="J1271" s="8">
        <f t="shared" si="850"/>
        <v>1.9</v>
      </c>
      <c r="K1271" s="8">
        <f t="shared" si="851"/>
        <v>1.9</v>
      </c>
      <c r="L1271" s="2">
        <v>501</v>
      </c>
      <c r="M1271" s="2"/>
      <c r="N1271" s="8">
        <f t="shared" si="852"/>
        <v>501</v>
      </c>
      <c r="O1271" s="8">
        <f t="shared" si="811"/>
        <v>263684.21000000002</v>
      </c>
      <c r="P1271" s="8" t="str">
        <f t="shared" si="811"/>
        <v/>
      </c>
    </row>
    <row r="1272" spans="1:16">
      <c r="A1272" t="s">
        <v>12</v>
      </c>
      <c r="B1272" s="20"/>
      <c r="C1272" s="47" t="s">
        <v>130</v>
      </c>
      <c r="D1272" s="47"/>
      <c r="E1272" s="2"/>
      <c r="F1272" s="2"/>
      <c r="G1272" s="8">
        <f t="shared" si="849"/>
        <v>0</v>
      </c>
      <c r="H1272" s="2"/>
      <c r="I1272" s="2"/>
      <c r="J1272" s="8">
        <f t="shared" si="850"/>
        <v>0</v>
      </c>
      <c r="K1272" s="8">
        <f t="shared" si="851"/>
        <v>0</v>
      </c>
      <c r="L1272" s="2"/>
      <c r="M1272" s="2"/>
      <c r="N1272" s="8">
        <f t="shared" si="852"/>
        <v>0</v>
      </c>
      <c r="O1272" s="8" t="str">
        <f t="shared" si="811"/>
        <v/>
      </c>
      <c r="P1272" s="8" t="str">
        <f t="shared" si="811"/>
        <v/>
      </c>
    </row>
    <row r="1273" spans="1:16">
      <c r="A1273" t="s">
        <v>12</v>
      </c>
      <c r="B1273" s="20"/>
      <c r="C1273" s="18" t="s">
        <v>131</v>
      </c>
      <c r="D1273" s="19"/>
      <c r="E1273" s="7">
        <f t="shared" ref="E1273:N1273" si="853">SUM(E1263:E1272)</f>
        <v>80.5</v>
      </c>
      <c r="F1273" s="7">
        <f t="shared" si="853"/>
        <v>0</v>
      </c>
      <c r="G1273" s="7">
        <f t="shared" si="853"/>
        <v>80.5</v>
      </c>
      <c r="H1273" s="7">
        <f t="shared" si="853"/>
        <v>161.4</v>
      </c>
      <c r="I1273" s="7">
        <f t="shared" si="853"/>
        <v>0</v>
      </c>
      <c r="J1273" s="7">
        <f t="shared" si="853"/>
        <v>161.4</v>
      </c>
      <c r="K1273" s="7">
        <f t="shared" si="853"/>
        <v>241.9</v>
      </c>
      <c r="L1273" s="7">
        <f t="shared" si="853"/>
        <v>1099.2280000000001</v>
      </c>
      <c r="M1273" s="7">
        <f t="shared" si="853"/>
        <v>0</v>
      </c>
      <c r="N1273" s="7">
        <f t="shared" si="853"/>
        <v>1099.2280000000001</v>
      </c>
      <c r="O1273" s="7">
        <f t="shared" si="811"/>
        <v>6810.58</v>
      </c>
      <c r="P1273" s="7" t="str">
        <f t="shared" si="811"/>
        <v/>
      </c>
    </row>
    <row r="1274" spans="1:16" ht="21">
      <c r="A1274" t="s">
        <v>12</v>
      </c>
      <c r="B1274" s="14" t="s">
        <v>132</v>
      </c>
      <c r="C1274" s="14"/>
      <c r="D1274" s="14"/>
      <c r="E1274" s="5">
        <f>E1191+E1202+E1208+E1216+E1224+E1241+E1251+E1262+E1273</f>
        <v>362.5</v>
      </c>
      <c r="F1274" s="5">
        <f t="shared" ref="F1274:N1274" si="854">F1191+F1202+F1208+F1216+F1224+F1241+F1251+F1262+F1273</f>
        <v>0</v>
      </c>
      <c r="G1274" s="5">
        <f t="shared" si="854"/>
        <v>362.5</v>
      </c>
      <c r="H1274" s="5">
        <f t="shared" si="854"/>
        <v>1787.3000000000002</v>
      </c>
      <c r="I1274" s="5">
        <f t="shared" si="854"/>
        <v>0</v>
      </c>
      <c r="J1274" s="5">
        <f t="shared" si="854"/>
        <v>1787.3000000000002</v>
      </c>
      <c r="K1274" s="5">
        <f t="shared" si="854"/>
        <v>2149.8000000000002</v>
      </c>
      <c r="L1274" s="5">
        <f t="shared" si="854"/>
        <v>15177.227999999999</v>
      </c>
      <c r="M1274" s="5">
        <f t="shared" si="854"/>
        <v>0</v>
      </c>
      <c r="N1274" s="5">
        <f t="shared" si="854"/>
        <v>15177.227999999999</v>
      </c>
      <c r="O1274" s="5">
        <f t="shared" si="811"/>
        <v>8491.7099999999991</v>
      </c>
      <c r="P1274" s="5" t="str">
        <f t="shared" si="811"/>
        <v/>
      </c>
    </row>
    <row r="1275" spans="1:16" ht="18.75">
      <c r="B1275" s="21" t="s">
        <v>136</v>
      </c>
      <c r="C1275" s="21"/>
      <c r="D1275" s="21"/>
      <c r="E1275" s="21"/>
      <c r="F1275" s="21"/>
      <c r="G1275" s="21"/>
      <c r="H1275" s="21"/>
      <c r="I1275" s="21"/>
      <c r="J1275" s="22" t="s">
        <v>13</v>
      </c>
      <c r="K1275" s="22"/>
      <c r="L1275" s="22"/>
      <c r="M1275" s="48" t="s">
        <v>29</v>
      </c>
      <c r="N1275" s="48"/>
      <c r="O1275" s="48"/>
      <c r="P1275" s="48"/>
    </row>
    <row r="1276" spans="1:16" ht="15.75" customHeight="1">
      <c r="A1276" t="s">
        <v>13</v>
      </c>
      <c r="B1276" s="15" t="s">
        <v>30</v>
      </c>
      <c r="C1276" s="15"/>
      <c r="D1276" s="15"/>
      <c r="E1276" s="49" t="s">
        <v>31</v>
      </c>
      <c r="F1276" s="49"/>
      <c r="G1276" s="49"/>
      <c r="H1276" s="49" t="s">
        <v>32</v>
      </c>
      <c r="I1276" s="49"/>
      <c r="J1276" s="49"/>
      <c r="K1276" s="49" t="s">
        <v>33</v>
      </c>
      <c r="L1276" s="49" t="s">
        <v>34</v>
      </c>
      <c r="M1276" s="49"/>
      <c r="N1276" s="49"/>
      <c r="O1276" s="50" t="s">
        <v>35</v>
      </c>
      <c r="P1276" s="50"/>
    </row>
    <row r="1277" spans="1:16" ht="15.75" customHeight="1">
      <c r="A1277" t="s">
        <v>13</v>
      </c>
      <c r="B1277" s="15"/>
      <c r="C1277" s="15"/>
      <c r="D1277" s="15"/>
      <c r="E1277" s="49" t="s">
        <v>36</v>
      </c>
      <c r="F1277" s="49" t="s">
        <v>37</v>
      </c>
      <c r="G1277" s="49" t="s">
        <v>0</v>
      </c>
      <c r="H1277" s="49" t="s">
        <v>36</v>
      </c>
      <c r="I1277" s="49" t="s">
        <v>37</v>
      </c>
      <c r="J1277" s="49" t="s">
        <v>0</v>
      </c>
      <c r="K1277" s="49"/>
      <c r="L1277" s="49" t="s">
        <v>36</v>
      </c>
      <c r="M1277" s="49" t="s">
        <v>37</v>
      </c>
      <c r="N1277" s="49" t="s">
        <v>0</v>
      </c>
      <c r="O1277" s="1" t="s">
        <v>36</v>
      </c>
      <c r="P1277" s="1" t="s">
        <v>37</v>
      </c>
    </row>
    <row r="1278" spans="1:16" ht="14.25" customHeight="1">
      <c r="A1278" t="s">
        <v>13</v>
      </c>
      <c r="B1278" s="20" t="s">
        <v>38</v>
      </c>
      <c r="C1278" s="47" t="s">
        <v>39</v>
      </c>
      <c r="D1278" s="47"/>
      <c r="E1278" s="2">
        <v>16</v>
      </c>
      <c r="F1278" s="2"/>
      <c r="G1278" s="8">
        <f t="shared" ref="G1278:G1281" si="855">E1278+F1278</f>
        <v>16</v>
      </c>
      <c r="H1278" s="2">
        <v>448</v>
      </c>
      <c r="I1278" s="2"/>
      <c r="J1278" s="8">
        <f t="shared" ref="J1278:J1281" si="856">H1278+I1278</f>
        <v>448</v>
      </c>
      <c r="K1278" s="8">
        <f t="shared" ref="K1278:K1281" si="857">J1278+G1278</f>
        <v>464</v>
      </c>
      <c r="L1278" s="2">
        <v>5400</v>
      </c>
      <c r="M1278" s="2"/>
      <c r="N1278" s="8">
        <f t="shared" ref="N1278:N1281" si="858">L1278+M1278</f>
        <v>5400</v>
      </c>
      <c r="O1278" s="8">
        <f t="shared" ref="O1278:P1293" si="859">IF(H1278&gt;0,ROUND(L1278/H1278*1000,2),"")</f>
        <v>12053.57</v>
      </c>
      <c r="P1278" s="8" t="str">
        <f t="shared" si="859"/>
        <v/>
      </c>
    </row>
    <row r="1279" spans="1:16">
      <c r="A1279" t="s">
        <v>13</v>
      </c>
      <c r="B1279" s="20"/>
      <c r="C1279" s="47" t="s">
        <v>40</v>
      </c>
      <c r="D1279" s="47"/>
      <c r="E1279" s="2">
        <v>1</v>
      </c>
      <c r="F1279" s="2"/>
      <c r="G1279" s="8">
        <f t="shared" si="855"/>
        <v>1</v>
      </c>
      <c r="H1279" s="2">
        <v>7</v>
      </c>
      <c r="I1279" s="2"/>
      <c r="J1279" s="8">
        <f t="shared" si="856"/>
        <v>7</v>
      </c>
      <c r="K1279" s="8">
        <f t="shared" si="857"/>
        <v>8</v>
      </c>
      <c r="L1279" s="2">
        <v>30</v>
      </c>
      <c r="M1279" s="2"/>
      <c r="N1279" s="8">
        <f t="shared" si="858"/>
        <v>30</v>
      </c>
      <c r="O1279" s="8">
        <f t="shared" si="859"/>
        <v>4285.71</v>
      </c>
      <c r="P1279" s="8" t="str">
        <f t="shared" si="859"/>
        <v/>
      </c>
    </row>
    <row r="1280" spans="1:16">
      <c r="A1280" t="s">
        <v>13</v>
      </c>
      <c r="B1280" s="20"/>
      <c r="C1280" s="47" t="s">
        <v>41</v>
      </c>
      <c r="D1280" s="47"/>
      <c r="E1280" s="2">
        <v>7</v>
      </c>
      <c r="F1280" s="2"/>
      <c r="G1280" s="8">
        <f t="shared" si="855"/>
        <v>7</v>
      </c>
      <c r="H1280" s="2">
        <v>75</v>
      </c>
      <c r="I1280" s="2"/>
      <c r="J1280" s="8">
        <f t="shared" si="856"/>
        <v>75</v>
      </c>
      <c r="K1280" s="8">
        <f t="shared" si="857"/>
        <v>82</v>
      </c>
      <c r="L1280" s="2">
        <v>495</v>
      </c>
      <c r="M1280" s="2"/>
      <c r="N1280" s="8">
        <f t="shared" si="858"/>
        <v>495</v>
      </c>
      <c r="O1280" s="8">
        <f t="shared" si="859"/>
        <v>6600</v>
      </c>
      <c r="P1280" s="8" t="str">
        <f t="shared" si="859"/>
        <v/>
      </c>
    </row>
    <row r="1281" spans="1:16">
      <c r="A1281" t="s">
        <v>13</v>
      </c>
      <c r="B1281" s="20"/>
      <c r="C1281" s="47" t="s">
        <v>42</v>
      </c>
      <c r="D1281" s="47"/>
      <c r="E1281" s="2"/>
      <c r="F1281" s="2"/>
      <c r="G1281" s="8">
        <f t="shared" si="855"/>
        <v>0</v>
      </c>
      <c r="H1281" s="2"/>
      <c r="I1281" s="2"/>
      <c r="J1281" s="8">
        <f t="shared" si="856"/>
        <v>0</v>
      </c>
      <c r="K1281" s="8">
        <f t="shared" si="857"/>
        <v>0</v>
      </c>
      <c r="L1281" s="2"/>
      <c r="M1281" s="2"/>
      <c r="N1281" s="8">
        <f t="shared" si="858"/>
        <v>0</v>
      </c>
      <c r="O1281" s="8" t="str">
        <f t="shared" si="859"/>
        <v/>
      </c>
      <c r="P1281" s="8" t="str">
        <f t="shared" si="859"/>
        <v/>
      </c>
    </row>
    <row r="1282" spans="1:16">
      <c r="A1282" t="s">
        <v>13</v>
      </c>
      <c r="B1282" s="20"/>
      <c r="C1282" s="18" t="s">
        <v>43</v>
      </c>
      <c r="D1282" s="19"/>
      <c r="E1282" s="7">
        <f t="shared" ref="E1282:N1282" si="860">SUM(E1278:E1281)</f>
        <v>24</v>
      </c>
      <c r="F1282" s="7">
        <f t="shared" si="860"/>
        <v>0</v>
      </c>
      <c r="G1282" s="7">
        <f t="shared" si="860"/>
        <v>24</v>
      </c>
      <c r="H1282" s="7">
        <f t="shared" si="860"/>
        <v>530</v>
      </c>
      <c r="I1282" s="7">
        <f t="shared" si="860"/>
        <v>0</v>
      </c>
      <c r="J1282" s="7">
        <f t="shared" si="860"/>
        <v>530</v>
      </c>
      <c r="K1282" s="7">
        <f t="shared" si="860"/>
        <v>554</v>
      </c>
      <c r="L1282" s="7">
        <f t="shared" si="860"/>
        <v>5925</v>
      </c>
      <c r="M1282" s="7">
        <f t="shared" si="860"/>
        <v>0</v>
      </c>
      <c r="N1282" s="7">
        <f t="shared" si="860"/>
        <v>5925</v>
      </c>
      <c r="O1282" s="7">
        <f t="shared" si="859"/>
        <v>11179.25</v>
      </c>
      <c r="P1282" s="7" t="str">
        <f t="shared" si="859"/>
        <v/>
      </c>
    </row>
    <row r="1283" spans="1:16" ht="14.25" customHeight="1">
      <c r="A1283" t="s">
        <v>13</v>
      </c>
      <c r="B1283" s="20" t="s">
        <v>44</v>
      </c>
      <c r="C1283" s="47" t="s">
        <v>45</v>
      </c>
      <c r="D1283" s="47"/>
      <c r="E1283" s="2">
        <v>5</v>
      </c>
      <c r="F1283" s="2"/>
      <c r="G1283" s="8">
        <f t="shared" ref="G1283:G1292" si="861">E1283+F1283</f>
        <v>5</v>
      </c>
      <c r="H1283" s="2">
        <v>126</v>
      </c>
      <c r="I1283" s="2"/>
      <c r="J1283" s="8">
        <f t="shared" ref="J1283:J1292" si="862">H1283+I1283</f>
        <v>126</v>
      </c>
      <c r="K1283" s="8">
        <f t="shared" ref="K1283:K1292" si="863">J1283+G1283</f>
        <v>131</v>
      </c>
      <c r="L1283" s="2">
        <v>440</v>
      </c>
      <c r="M1283" s="2"/>
      <c r="N1283" s="8">
        <f t="shared" ref="N1283:N1292" si="864">L1283+M1283</f>
        <v>440</v>
      </c>
      <c r="O1283" s="8">
        <f t="shared" si="859"/>
        <v>3492.06</v>
      </c>
      <c r="P1283" s="8" t="str">
        <f t="shared" si="859"/>
        <v/>
      </c>
    </row>
    <row r="1284" spans="1:16">
      <c r="A1284" t="s">
        <v>13</v>
      </c>
      <c r="B1284" s="20"/>
      <c r="C1284" s="47" t="s">
        <v>46</v>
      </c>
      <c r="D1284" s="47"/>
      <c r="E1284" s="2">
        <v>5</v>
      </c>
      <c r="F1284" s="2"/>
      <c r="G1284" s="8">
        <f t="shared" si="861"/>
        <v>5</v>
      </c>
      <c r="H1284" s="2">
        <v>21</v>
      </c>
      <c r="I1284" s="2"/>
      <c r="J1284" s="8">
        <f t="shared" si="862"/>
        <v>21</v>
      </c>
      <c r="K1284" s="8">
        <f t="shared" si="863"/>
        <v>26</v>
      </c>
      <c r="L1284" s="2">
        <v>25</v>
      </c>
      <c r="M1284" s="2"/>
      <c r="N1284" s="8">
        <f t="shared" si="864"/>
        <v>25</v>
      </c>
      <c r="O1284" s="8">
        <f t="shared" si="859"/>
        <v>1190.48</v>
      </c>
      <c r="P1284" s="8" t="str">
        <f t="shared" si="859"/>
        <v/>
      </c>
    </row>
    <row r="1285" spans="1:16">
      <c r="A1285" t="s">
        <v>13</v>
      </c>
      <c r="B1285" s="20"/>
      <c r="C1285" s="47" t="s">
        <v>47</v>
      </c>
      <c r="D1285" s="47"/>
      <c r="E1285" s="2">
        <v>3</v>
      </c>
      <c r="F1285" s="2"/>
      <c r="G1285" s="8">
        <f t="shared" si="861"/>
        <v>3</v>
      </c>
      <c r="H1285" s="2">
        <v>17</v>
      </c>
      <c r="I1285" s="2"/>
      <c r="J1285" s="8">
        <f t="shared" si="862"/>
        <v>17</v>
      </c>
      <c r="K1285" s="8">
        <f t="shared" si="863"/>
        <v>20</v>
      </c>
      <c r="L1285" s="2">
        <v>30</v>
      </c>
      <c r="M1285" s="2"/>
      <c r="N1285" s="8">
        <f t="shared" si="864"/>
        <v>30</v>
      </c>
      <c r="O1285" s="8">
        <f t="shared" si="859"/>
        <v>1764.71</v>
      </c>
      <c r="P1285" s="8" t="str">
        <f t="shared" si="859"/>
        <v/>
      </c>
    </row>
    <row r="1286" spans="1:16">
      <c r="A1286" t="s">
        <v>13</v>
      </c>
      <c r="B1286" s="20"/>
      <c r="C1286" s="47" t="s">
        <v>48</v>
      </c>
      <c r="D1286" s="47"/>
      <c r="E1286" s="2"/>
      <c r="F1286" s="2"/>
      <c r="G1286" s="8">
        <f t="shared" si="861"/>
        <v>0</v>
      </c>
      <c r="H1286" s="2"/>
      <c r="I1286" s="2"/>
      <c r="J1286" s="8">
        <f t="shared" si="862"/>
        <v>0</v>
      </c>
      <c r="K1286" s="8">
        <f t="shared" si="863"/>
        <v>0</v>
      </c>
      <c r="L1286" s="2"/>
      <c r="M1286" s="2"/>
      <c r="N1286" s="8">
        <f t="shared" si="864"/>
        <v>0</v>
      </c>
      <c r="O1286" s="8" t="str">
        <f t="shared" si="859"/>
        <v/>
      </c>
      <c r="P1286" s="8" t="str">
        <f t="shared" si="859"/>
        <v/>
      </c>
    </row>
    <row r="1287" spans="1:16">
      <c r="A1287" t="s">
        <v>13</v>
      </c>
      <c r="B1287" s="20"/>
      <c r="C1287" s="47" t="s">
        <v>49</v>
      </c>
      <c r="D1287" s="47"/>
      <c r="E1287" s="2">
        <v>3</v>
      </c>
      <c r="F1287" s="2"/>
      <c r="G1287" s="8">
        <f t="shared" si="861"/>
        <v>3</v>
      </c>
      <c r="H1287" s="2">
        <v>49</v>
      </c>
      <c r="I1287" s="2"/>
      <c r="J1287" s="8">
        <f t="shared" si="862"/>
        <v>49</v>
      </c>
      <c r="K1287" s="8">
        <f t="shared" si="863"/>
        <v>52</v>
      </c>
      <c r="L1287" s="2">
        <v>320</v>
      </c>
      <c r="M1287" s="2"/>
      <c r="N1287" s="8">
        <f t="shared" si="864"/>
        <v>320</v>
      </c>
      <c r="O1287" s="8">
        <f t="shared" si="859"/>
        <v>6530.61</v>
      </c>
      <c r="P1287" s="8" t="str">
        <f t="shared" si="859"/>
        <v/>
      </c>
    </row>
    <row r="1288" spans="1:16">
      <c r="A1288" t="s">
        <v>13</v>
      </c>
      <c r="B1288" s="20"/>
      <c r="C1288" s="47" t="s">
        <v>50</v>
      </c>
      <c r="D1288" s="47"/>
      <c r="E1288" s="2">
        <v>1</v>
      </c>
      <c r="F1288" s="2"/>
      <c r="G1288" s="8">
        <f t="shared" si="861"/>
        <v>1</v>
      </c>
      <c r="H1288" s="2">
        <v>2</v>
      </c>
      <c r="I1288" s="2"/>
      <c r="J1288" s="8">
        <f t="shared" si="862"/>
        <v>2</v>
      </c>
      <c r="K1288" s="8">
        <f t="shared" si="863"/>
        <v>3</v>
      </c>
      <c r="L1288" s="2">
        <v>20</v>
      </c>
      <c r="M1288" s="2"/>
      <c r="N1288" s="8">
        <f t="shared" si="864"/>
        <v>20</v>
      </c>
      <c r="O1288" s="8">
        <f t="shared" si="859"/>
        <v>10000</v>
      </c>
      <c r="P1288" s="8" t="str">
        <f t="shared" si="859"/>
        <v/>
      </c>
    </row>
    <row r="1289" spans="1:16">
      <c r="A1289" t="s">
        <v>13</v>
      </c>
      <c r="B1289" s="20"/>
      <c r="C1289" s="47" t="s">
        <v>51</v>
      </c>
      <c r="D1289" s="47"/>
      <c r="E1289" s="2">
        <v>3</v>
      </c>
      <c r="F1289" s="2"/>
      <c r="G1289" s="8">
        <f t="shared" si="861"/>
        <v>3</v>
      </c>
      <c r="H1289" s="2">
        <v>75</v>
      </c>
      <c r="I1289" s="2"/>
      <c r="J1289" s="8">
        <f t="shared" si="862"/>
        <v>75</v>
      </c>
      <c r="K1289" s="8">
        <f t="shared" si="863"/>
        <v>78</v>
      </c>
      <c r="L1289" s="2">
        <v>320</v>
      </c>
      <c r="M1289" s="2"/>
      <c r="N1289" s="8">
        <f t="shared" si="864"/>
        <v>320</v>
      </c>
      <c r="O1289" s="8">
        <f t="shared" si="859"/>
        <v>4266.67</v>
      </c>
      <c r="P1289" s="8" t="str">
        <f t="shared" si="859"/>
        <v/>
      </c>
    </row>
    <row r="1290" spans="1:16">
      <c r="A1290" t="s">
        <v>13</v>
      </c>
      <c r="B1290" s="20"/>
      <c r="C1290" s="47" t="s">
        <v>52</v>
      </c>
      <c r="D1290" s="47"/>
      <c r="E1290" s="2">
        <v>1</v>
      </c>
      <c r="F1290" s="2"/>
      <c r="G1290" s="8">
        <f t="shared" si="861"/>
        <v>1</v>
      </c>
      <c r="H1290" s="2">
        <v>1</v>
      </c>
      <c r="I1290" s="2"/>
      <c r="J1290" s="8">
        <f t="shared" si="862"/>
        <v>1</v>
      </c>
      <c r="K1290" s="8">
        <f t="shared" si="863"/>
        <v>2</v>
      </c>
      <c r="L1290" s="2">
        <v>13</v>
      </c>
      <c r="M1290" s="2"/>
      <c r="N1290" s="8">
        <f t="shared" si="864"/>
        <v>13</v>
      </c>
      <c r="O1290" s="8">
        <f t="shared" si="859"/>
        <v>13000</v>
      </c>
      <c r="P1290" s="8" t="str">
        <f t="shared" si="859"/>
        <v/>
      </c>
    </row>
    <row r="1291" spans="1:16">
      <c r="A1291" t="s">
        <v>13</v>
      </c>
      <c r="B1291" s="20"/>
      <c r="C1291" s="47" t="s">
        <v>53</v>
      </c>
      <c r="D1291" s="47"/>
      <c r="E1291" s="2"/>
      <c r="F1291" s="2"/>
      <c r="G1291" s="8">
        <f t="shared" si="861"/>
        <v>0</v>
      </c>
      <c r="H1291" s="2"/>
      <c r="I1291" s="2"/>
      <c r="J1291" s="8">
        <f t="shared" si="862"/>
        <v>0</v>
      </c>
      <c r="K1291" s="8">
        <f t="shared" si="863"/>
        <v>0</v>
      </c>
      <c r="L1291" s="2"/>
      <c r="M1291" s="2"/>
      <c r="N1291" s="8">
        <f t="shared" si="864"/>
        <v>0</v>
      </c>
      <c r="O1291" s="8" t="str">
        <f t="shared" si="859"/>
        <v/>
      </c>
      <c r="P1291" s="8" t="str">
        <f t="shared" si="859"/>
        <v/>
      </c>
    </row>
    <row r="1292" spans="1:16">
      <c r="A1292" t="s">
        <v>13</v>
      </c>
      <c r="B1292" s="20"/>
      <c r="C1292" s="47" t="s">
        <v>54</v>
      </c>
      <c r="D1292" s="47"/>
      <c r="E1292" s="2"/>
      <c r="F1292" s="2"/>
      <c r="G1292" s="8">
        <f t="shared" si="861"/>
        <v>0</v>
      </c>
      <c r="H1292" s="2"/>
      <c r="I1292" s="2"/>
      <c r="J1292" s="8">
        <f t="shared" si="862"/>
        <v>0</v>
      </c>
      <c r="K1292" s="8">
        <f t="shared" si="863"/>
        <v>0</v>
      </c>
      <c r="L1292" s="2"/>
      <c r="M1292" s="2"/>
      <c r="N1292" s="8">
        <f t="shared" si="864"/>
        <v>0</v>
      </c>
      <c r="O1292" s="8" t="str">
        <f t="shared" si="859"/>
        <v/>
      </c>
      <c r="P1292" s="8" t="str">
        <f t="shared" si="859"/>
        <v/>
      </c>
    </row>
    <row r="1293" spans="1:16">
      <c r="A1293" t="s">
        <v>13</v>
      </c>
      <c r="B1293" s="20"/>
      <c r="C1293" s="18" t="s">
        <v>55</v>
      </c>
      <c r="D1293" s="19"/>
      <c r="E1293" s="7">
        <f t="shared" ref="E1293:N1293" si="865">SUM(E1283:E1292)</f>
        <v>21</v>
      </c>
      <c r="F1293" s="7">
        <f t="shared" si="865"/>
        <v>0</v>
      </c>
      <c r="G1293" s="7">
        <f t="shared" si="865"/>
        <v>21</v>
      </c>
      <c r="H1293" s="7">
        <f t="shared" si="865"/>
        <v>291</v>
      </c>
      <c r="I1293" s="7">
        <f t="shared" si="865"/>
        <v>0</v>
      </c>
      <c r="J1293" s="7">
        <f t="shared" si="865"/>
        <v>291</v>
      </c>
      <c r="K1293" s="7">
        <f t="shared" si="865"/>
        <v>312</v>
      </c>
      <c r="L1293" s="7">
        <f t="shared" si="865"/>
        <v>1168</v>
      </c>
      <c r="M1293" s="7">
        <f t="shared" si="865"/>
        <v>0</v>
      </c>
      <c r="N1293" s="7">
        <f t="shared" si="865"/>
        <v>1168</v>
      </c>
      <c r="O1293" s="7">
        <f t="shared" si="859"/>
        <v>4013.75</v>
      </c>
      <c r="P1293" s="7" t="str">
        <f t="shared" si="859"/>
        <v/>
      </c>
    </row>
    <row r="1294" spans="1:16" ht="14.25" customHeight="1">
      <c r="A1294" t="s">
        <v>13</v>
      </c>
      <c r="B1294" s="20" t="s">
        <v>56</v>
      </c>
      <c r="C1294" s="47" t="s">
        <v>57</v>
      </c>
      <c r="D1294" s="47"/>
      <c r="E1294" s="2">
        <v>17</v>
      </c>
      <c r="F1294" s="2"/>
      <c r="G1294" s="8">
        <f t="shared" ref="G1294:G1298" si="866">E1294+F1294</f>
        <v>17</v>
      </c>
      <c r="H1294" s="2">
        <v>611</v>
      </c>
      <c r="I1294" s="2"/>
      <c r="J1294" s="8">
        <f t="shared" ref="J1294:J1298" si="867">H1294+I1294</f>
        <v>611</v>
      </c>
      <c r="K1294" s="8">
        <f t="shared" ref="K1294:K1298" si="868">J1294+G1294</f>
        <v>628</v>
      </c>
      <c r="L1294" s="2">
        <v>6000</v>
      </c>
      <c r="M1294" s="2"/>
      <c r="N1294" s="8">
        <f t="shared" ref="N1294:N1298" si="869">L1294+M1294</f>
        <v>6000</v>
      </c>
      <c r="O1294" s="8">
        <f t="shared" ref="O1294:P1365" si="870">IF(H1294&gt;0,ROUND(L1294/H1294*1000,2),"")</f>
        <v>9819.9699999999993</v>
      </c>
      <c r="P1294" s="8" t="str">
        <f t="shared" si="870"/>
        <v/>
      </c>
    </row>
    <row r="1295" spans="1:16">
      <c r="A1295" t="s">
        <v>13</v>
      </c>
      <c r="B1295" s="20"/>
      <c r="C1295" s="47" t="s">
        <v>58</v>
      </c>
      <c r="D1295" s="47"/>
      <c r="E1295" s="2"/>
      <c r="F1295" s="2"/>
      <c r="G1295" s="8">
        <f t="shared" si="866"/>
        <v>0</v>
      </c>
      <c r="H1295" s="2"/>
      <c r="I1295" s="2"/>
      <c r="J1295" s="8">
        <f t="shared" si="867"/>
        <v>0</v>
      </c>
      <c r="K1295" s="8">
        <f t="shared" si="868"/>
        <v>0</v>
      </c>
      <c r="L1295" s="2"/>
      <c r="M1295" s="2"/>
      <c r="N1295" s="8">
        <f t="shared" si="869"/>
        <v>0</v>
      </c>
      <c r="O1295" s="8" t="str">
        <f t="shared" si="870"/>
        <v/>
      </c>
      <c r="P1295" s="8" t="str">
        <f t="shared" si="870"/>
        <v/>
      </c>
    </row>
    <row r="1296" spans="1:16">
      <c r="A1296" t="s">
        <v>13</v>
      </c>
      <c r="B1296" s="20"/>
      <c r="C1296" s="47" t="s">
        <v>59</v>
      </c>
      <c r="D1296" s="47"/>
      <c r="E1296" s="2"/>
      <c r="F1296" s="2"/>
      <c r="G1296" s="8">
        <f t="shared" si="866"/>
        <v>0</v>
      </c>
      <c r="H1296" s="2"/>
      <c r="I1296" s="2"/>
      <c r="J1296" s="8">
        <f t="shared" si="867"/>
        <v>0</v>
      </c>
      <c r="K1296" s="8">
        <f t="shared" si="868"/>
        <v>0</v>
      </c>
      <c r="L1296" s="2"/>
      <c r="M1296" s="2"/>
      <c r="N1296" s="8">
        <f t="shared" si="869"/>
        <v>0</v>
      </c>
      <c r="O1296" s="8" t="str">
        <f t="shared" si="870"/>
        <v/>
      </c>
      <c r="P1296" s="8" t="str">
        <f t="shared" si="870"/>
        <v/>
      </c>
    </row>
    <row r="1297" spans="1:16">
      <c r="A1297" t="s">
        <v>13</v>
      </c>
      <c r="B1297" s="20"/>
      <c r="C1297" s="47" t="s">
        <v>60</v>
      </c>
      <c r="D1297" s="47"/>
      <c r="E1297" s="2"/>
      <c r="F1297" s="2"/>
      <c r="G1297" s="8">
        <f t="shared" si="866"/>
        <v>0</v>
      </c>
      <c r="H1297" s="2"/>
      <c r="I1297" s="2"/>
      <c r="J1297" s="8">
        <f t="shared" si="867"/>
        <v>0</v>
      </c>
      <c r="K1297" s="8">
        <f t="shared" si="868"/>
        <v>0</v>
      </c>
      <c r="L1297" s="2"/>
      <c r="M1297" s="2"/>
      <c r="N1297" s="8">
        <f t="shared" si="869"/>
        <v>0</v>
      </c>
      <c r="O1297" s="8" t="str">
        <f t="shared" si="870"/>
        <v/>
      </c>
      <c r="P1297" s="8" t="str">
        <f t="shared" si="870"/>
        <v/>
      </c>
    </row>
    <row r="1298" spans="1:16">
      <c r="A1298" t="s">
        <v>13</v>
      </c>
      <c r="B1298" s="20"/>
      <c r="C1298" s="47" t="s">
        <v>61</v>
      </c>
      <c r="D1298" s="47"/>
      <c r="E1298" s="2"/>
      <c r="F1298" s="2"/>
      <c r="G1298" s="8">
        <f t="shared" si="866"/>
        <v>0</v>
      </c>
      <c r="H1298" s="2"/>
      <c r="I1298" s="2"/>
      <c r="J1298" s="8">
        <f t="shared" si="867"/>
        <v>0</v>
      </c>
      <c r="K1298" s="8">
        <f t="shared" si="868"/>
        <v>0</v>
      </c>
      <c r="L1298" s="2"/>
      <c r="M1298" s="2"/>
      <c r="N1298" s="8">
        <f t="shared" si="869"/>
        <v>0</v>
      </c>
      <c r="O1298" s="8" t="str">
        <f t="shared" si="870"/>
        <v/>
      </c>
      <c r="P1298" s="8" t="str">
        <f t="shared" si="870"/>
        <v/>
      </c>
    </row>
    <row r="1299" spans="1:16">
      <c r="A1299" t="s">
        <v>13</v>
      </c>
      <c r="B1299" s="20"/>
      <c r="C1299" s="18" t="s">
        <v>62</v>
      </c>
      <c r="D1299" s="19"/>
      <c r="E1299" s="7">
        <f t="shared" ref="E1299:N1299" si="871">SUM(E1294:E1298)</f>
        <v>17</v>
      </c>
      <c r="F1299" s="7">
        <f t="shared" si="871"/>
        <v>0</v>
      </c>
      <c r="G1299" s="7">
        <f t="shared" si="871"/>
        <v>17</v>
      </c>
      <c r="H1299" s="7">
        <f t="shared" si="871"/>
        <v>611</v>
      </c>
      <c r="I1299" s="7">
        <f t="shared" si="871"/>
        <v>0</v>
      </c>
      <c r="J1299" s="7">
        <f t="shared" si="871"/>
        <v>611</v>
      </c>
      <c r="K1299" s="7">
        <f t="shared" si="871"/>
        <v>628</v>
      </c>
      <c r="L1299" s="7">
        <f t="shared" si="871"/>
        <v>6000</v>
      </c>
      <c r="M1299" s="7">
        <f t="shared" si="871"/>
        <v>0</v>
      </c>
      <c r="N1299" s="7">
        <f t="shared" si="871"/>
        <v>6000</v>
      </c>
      <c r="O1299" s="7">
        <f t="shared" si="870"/>
        <v>9819.9699999999993</v>
      </c>
      <c r="P1299" s="7" t="str">
        <f t="shared" si="870"/>
        <v/>
      </c>
    </row>
    <row r="1300" spans="1:16" ht="14.25" customHeight="1">
      <c r="A1300" t="s">
        <v>13</v>
      </c>
      <c r="B1300" s="20" t="s">
        <v>63</v>
      </c>
      <c r="C1300" s="47" t="s">
        <v>64</v>
      </c>
      <c r="D1300" s="47"/>
      <c r="E1300" s="2">
        <v>25</v>
      </c>
      <c r="F1300" s="2"/>
      <c r="G1300" s="8">
        <f t="shared" ref="G1300:G1306" si="872">E1300+F1300</f>
        <v>25</v>
      </c>
      <c r="H1300" s="2">
        <v>72</v>
      </c>
      <c r="I1300" s="2"/>
      <c r="J1300" s="8">
        <f t="shared" ref="J1300:J1306" si="873">H1300+I1300</f>
        <v>72</v>
      </c>
      <c r="K1300" s="8">
        <f t="shared" ref="K1300:K1306" si="874">J1300+G1300</f>
        <v>97</v>
      </c>
      <c r="L1300" s="2">
        <v>32</v>
      </c>
      <c r="M1300" s="2"/>
      <c r="N1300" s="8">
        <f t="shared" ref="N1300:N1306" si="875">L1300+M1300</f>
        <v>32</v>
      </c>
      <c r="O1300" s="8">
        <f t="shared" si="870"/>
        <v>444.44</v>
      </c>
      <c r="P1300" s="8" t="str">
        <f t="shared" si="870"/>
        <v/>
      </c>
    </row>
    <row r="1301" spans="1:16">
      <c r="A1301" t="s">
        <v>13</v>
      </c>
      <c r="B1301" s="20"/>
      <c r="C1301" s="47" t="s">
        <v>65</v>
      </c>
      <c r="D1301" s="47"/>
      <c r="E1301" s="2">
        <v>5</v>
      </c>
      <c r="F1301" s="2"/>
      <c r="G1301" s="8">
        <f t="shared" si="872"/>
        <v>5</v>
      </c>
      <c r="H1301" s="2">
        <v>102</v>
      </c>
      <c r="I1301" s="2"/>
      <c r="J1301" s="8">
        <f t="shared" si="873"/>
        <v>102</v>
      </c>
      <c r="K1301" s="8">
        <f t="shared" si="874"/>
        <v>107</v>
      </c>
      <c r="L1301" s="2">
        <v>72</v>
      </c>
      <c r="M1301" s="2"/>
      <c r="N1301" s="8">
        <f t="shared" si="875"/>
        <v>72</v>
      </c>
      <c r="O1301" s="8">
        <f t="shared" si="870"/>
        <v>705.88</v>
      </c>
      <c r="P1301" s="8" t="str">
        <f t="shared" si="870"/>
        <v/>
      </c>
    </row>
    <row r="1302" spans="1:16">
      <c r="A1302" t="s">
        <v>13</v>
      </c>
      <c r="B1302" s="20"/>
      <c r="C1302" s="47" t="s">
        <v>66</v>
      </c>
      <c r="D1302" s="47"/>
      <c r="E1302" s="2">
        <v>10</v>
      </c>
      <c r="F1302" s="2"/>
      <c r="G1302" s="8">
        <f t="shared" si="872"/>
        <v>10</v>
      </c>
      <c r="H1302" s="2">
        <v>195</v>
      </c>
      <c r="I1302" s="2"/>
      <c r="J1302" s="8">
        <f t="shared" si="873"/>
        <v>195</v>
      </c>
      <c r="K1302" s="8">
        <f t="shared" si="874"/>
        <v>205</v>
      </c>
      <c r="L1302" s="2">
        <v>240</v>
      </c>
      <c r="M1302" s="2"/>
      <c r="N1302" s="8">
        <f t="shared" si="875"/>
        <v>240</v>
      </c>
      <c r="O1302" s="8">
        <f t="shared" si="870"/>
        <v>1230.77</v>
      </c>
      <c r="P1302" s="8" t="str">
        <f t="shared" si="870"/>
        <v/>
      </c>
    </row>
    <row r="1303" spans="1:16">
      <c r="A1303" t="s">
        <v>13</v>
      </c>
      <c r="B1303" s="20"/>
      <c r="C1303" s="47" t="s">
        <v>67</v>
      </c>
      <c r="D1303" s="47"/>
      <c r="E1303" s="2"/>
      <c r="F1303" s="2"/>
      <c r="G1303" s="8">
        <f t="shared" si="872"/>
        <v>0</v>
      </c>
      <c r="H1303" s="2"/>
      <c r="I1303" s="2"/>
      <c r="J1303" s="8">
        <f t="shared" si="873"/>
        <v>0</v>
      </c>
      <c r="K1303" s="8">
        <f t="shared" si="874"/>
        <v>0</v>
      </c>
      <c r="L1303" s="2"/>
      <c r="M1303" s="2"/>
      <c r="N1303" s="8">
        <f t="shared" si="875"/>
        <v>0</v>
      </c>
      <c r="O1303" s="8" t="str">
        <f t="shared" si="870"/>
        <v/>
      </c>
      <c r="P1303" s="8" t="str">
        <f t="shared" si="870"/>
        <v/>
      </c>
    </row>
    <row r="1304" spans="1:16">
      <c r="A1304" t="s">
        <v>13</v>
      </c>
      <c r="B1304" s="20"/>
      <c r="C1304" s="47" t="s">
        <v>68</v>
      </c>
      <c r="D1304" s="47"/>
      <c r="E1304" s="2"/>
      <c r="F1304" s="2"/>
      <c r="G1304" s="8">
        <f t="shared" si="872"/>
        <v>0</v>
      </c>
      <c r="H1304" s="2"/>
      <c r="I1304" s="2"/>
      <c r="J1304" s="8">
        <f t="shared" si="873"/>
        <v>0</v>
      </c>
      <c r="K1304" s="8">
        <f t="shared" si="874"/>
        <v>0</v>
      </c>
      <c r="L1304" s="2"/>
      <c r="M1304" s="2"/>
      <c r="N1304" s="8">
        <f t="shared" si="875"/>
        <v>0</v>
      </c>
      <c r="O1304" s="8" t="str">
        <f t="shared" si="870"/>
        <v/>
      </c>
      <c r="P1304" s="8" t="str">
        <f t="shared" si="870"/>
        <v/>
      </c>
    </row>
    <row r="1305" spans="1:16">
      <c r="A1305" t="s">
        <v>13</v>
      </c>
      <c r="B1305" s="20"/>
      <c r="C1305" s="47" t="s">
        <v>69</v>
      </c>
      <c r="D1305" s="47"/>
      <c r="E1305" s="2"/>
      <c r="F1305" s="2"/>
      <c r="G1305" s="8">
        <f t="shared" si="872"/>
        <v>0</v>
      </c>
      <c r="H1305" s="2"/>
      <c r="I1305" s="2"/>
      <c r="J1305" s="8">
        <f t="shared" si="873"/>
        <v>0</v>
      </c>
      <c r="K1305" s="8">
        <f t="shared" si="874"/>
        <v>0</v>
      </c>
      <c r="L1305" s="2"/>
      <c r="M1305" s="2"/>
      <c r="N1305" s="8">
        <f t="shared" si="875"/>
        <v>0</v>
      </c>
      <c r="O1305" s="8" t="str">
        <f t="shared" si="870"/>
        <v/>
      </c>
      <c r="P1305" s="8" t="str">
        <f t="shared" si="870"/>
        <v/>
      </c>
    </row>
    <row r="1306" spans="1:16">
      <c r="A1306" t="s">
        <v>13</v>
      </c>
      <c r="B1306" s="20"/>
      <c r="C1306" s="47" t="s">
        <v>70</v>
      </c>
      <c r="D1306" s="47"/>
      <c r="E1306" s="2"/>
      <c r="F1306" s="2"/>
      <c r="G1306" s="8">
        <f t="shared" si="872"/>
        <v>0</v>
      </c>
      <c r="H1306" s="2"/>
      <c r="I1306" s="2"/>
      <c r="J1306" s="8">
        <f t="shared" si="873"/>
        <v>0</v>
      </c>
      <c r="K1306" s="8">
        <f t="shared" si="874"/>
        <v>0</v>
      </c>
      <c r="L1306" s="2"/>
      <c r="M1306" s="2"/>
      <c r="N1306" s="8">
        <f t="shared" si="875"/>
        <v>0</v>
      </c>
      <c r="O1306" s="8" t="str">
        <f t="shared" si="870"/>
        <v/>
      </c>
      <c r="P1306" s="8" t="str">
        <f t="shared" si="870"/>
        <v/>
      </c>
    </row>
    <row r="1307" spans="1:16">
      <c r="A1307" t="s">
        <v>13</v>
      </c>
      <c r="B1307" s="20"/>
      <c r="C1307" s="18" t="s">
        <v>71</v>
      </c>
      <c r="D1307" s="19"/>
      <c r="E1307" s="7">
        <f t="shared" ref="E1307:M1307" si="876">SUM(E1300:E1306)</f>
        <v>40</v>
      </c>
      <c r="F1307" s="7">
        <f t="shared" si="876"/>
        <v>0</v>
      </c>
      <c r="G1307" s="7">
        <f t="shared" si="876"/>
        <v>40</v>
      </c>
      <c r="H1307" s="7">
        <f t="shared" si="876"/>
        <v>369</v>
      </c>
      <c r="I1307" s="7">
        <f t="shared" si="876"/>
        <v>0</v>
      </c>
      <c r="J1307" s="7">
        <f t="shared" si="876"/>
        <v>369</v>
      </c>
      <c r="K1307" s="7">
        <f t="shared" si="876"/>
        <v>409</v>
      </c>
      <c r="L1307" s="7">
        <f t="shared" si="876"/>
        <v>344</v>
      </c>
      <c r="M1307" s="7">
        <f t="shared" si="876"/>
        <v>0</v>
      </c>
      <c r="N1307" s="7">
        <f>SUM(N1300:N1306)</f>
        <v>344</v>
      </c>
      <c r="O1307" s="7">
        <f t="shared" si="870"/>
        <v>932.25</v>
      </c>
      <c r="P1307" s="7" t="str">
        <f t="shared" si="870"/>
        <v/>
      </c>
    </row>
    <row r="1308" spans="1:16" ht="14.25" customHeight="1">
      <c r="A1308" t="s">
        <v>13</v>
      </c>
      <c r="B1308" s="20" t="s">
        <v>72</v>
      </c>
      <c r="C1308" s="47" t="s">
        <v>73</v>
      </c>
      <c r="D1308" s="47"/>
      <c r="E1308" s="2"/>
      <c r="F1308" s="2"/>
      <c r="G1308" s="8">
        <f t="shared" ref="G1308:G1314" si="877">E1308+F1308</f>
        <v>0</v>
      </c>
      <c r="H1308" s="2"/>
      <c r="I1308" s="2"/>
      <c r="J1308" s="8">
        <f t="shared" ref="J1308:J1314" si="878">H1308+I1308</f>
        <v>0</v>
      </c>
      <c r="K1308" s="8">
        <f t="shared" ref="K1308:K1314" si="879">J1308+G1308</f>
        <v>0</v>
      </c>
      <c r="L1308" s="2"/>
      <c r="M1308" s="2"/>
      <c r="N1308" s="8">
        <f t="shared" ref="N1308:N1314" si="880">L1308+M1308</f>
        <v>0</v>
      </c>
      <c r="O1308" s="8" t="str">
        <f t="shared" si="870"/>
        <v/>
      </c>
      <c r="P1308" s="8" t="str">
        <f t="shared" si="870"/>
        <v/>
      </c>
    </row>
    <row r="1309" spans="1:16">
      <c r="A1309" t="s">
        <v>13</v>
      </c>
      <c r="B1309" s="20"/>
      <c r="C1309" s="47" t="s">
        <v>74</v>
      </c>
      <c r="D1309" s="47"/>
      <c r="E1309" s="2"/>
      <c r="F1309" s="2"/>
      <c r="G1309" s="8">
        <f t="shared" si="877"/>
        <v>0</v>
      </c>
      <c r="H1309" s="2"/>
      <c r="I1309" s="2"/>
      <c r="J1309" s="8">
        <f t="shared" si="878"/>
        <v>0</v>
      </c>
      <c r="K1309" s="8">
        <f t="shared" si="879"/>
        <v>0</v>
      </c>
      <c r="L1309" s="2"/>
      <c r="M1309" s="2"/>
      <c r="N1309" s="8">
        <f t="shared" si="880"/>
        <v>0</v>
      </c>
      <c r="O1309" s="8" t="str">
        <f t="shared" si="870"/>
        <v/>
      </c>
      <c r="P1309" s="8" t="str">
        <f t="shared" si="870"/>
        <v/>
      </c>
    </row>
    <row r="1310" spans="1:16">
      <c r="A1310" t="s">
        <v>13</v>
      </c>
      <c r="B1310" s="20"/>
      <c r="C1310" s="47" t="s">
        <v>75</v>
      </c>
      <c r="D1310" s="47"/>
      <c r="E1310" s="2"/>
      <c r="F1310" s="2"/>
      <c r="G1310" s="8">
        <f t="shared" si="877"/>
        <v>0</v>
      </c>
      <c r="H1310" s="2"/>
      <c r="I1310" s="2"/>
      <c r="J1310" s="8">
        <f t="shared" si="878"/>
        <v>0</v>
      </c>
      <c r="K1310" s="8">
        <f t="shared" si="879"/>
        <v>0</v>
      </c>
      <c r="L1310" s="2"/>
      <c r="M1310" s="2"/>
      <c r="N1310" s="8">
        <f t="shared" si="880"/>
        <v>0</v>
      </c>
      <c r="O1310" s="8" t="str">
        <f t="shared" si="870"/>
        <v/>
      </c>
      <c r="P1310" s="8" t="str">
        <f t="shared" si="870"/>
        <v/>
      </c>
    </row>
    <row r="1311" spans="1:16">
      <c r="A1311" t="s">
        <v>13</v>
      </c>
      <c r="B1311" s="20"/>
      <c r="C1311" s="47" t="s">
        <v>76</v>
      </c>
      <c r="D1311" s="47"/>
      <c r="E1311" s="2"/>
      <c r="F1311" s="2"/>
      <c r="G1311" s="8">
        <f t="shared" si="877"/>
        <v>0</v>
      </c>
      <c r="H1311" s="2"/>
      <c r="I1311" s="2"/>
      <c r="J1311" s="8">
        <f t="shared" si="878"/>
        <v>0</v>
      </c>
      <c r="K1311" s="8">
        <f t="shared" si="879"/>
        <v>0</v>
      </c>
      <c r="L1311" s="2"/>
      <c r="M1311" s="2"/>
      <c r="N1311" s="8">
        <f t="shared" si="880"/>
        <v>0</v>
      </c>
      <c r="O1311" s="8" t="str">
        <f t="shared" si="870"/>
        <v/>
      </c>
      <c r="P1311" s="8" t="str">
        <f t="shared" si="870"/>
        <v/>
      </c>
    </row>
    <row r="1312" spans="1:16">
      <c r="A1312" t="s">
        <v>13</v>
      </c>
      <c r="B1312" s="20"/>
      <c r="C1312" s="47" t="s">
        <v>77</v>
      </c>
      <c r="D1312" s="47"/>
      <c r="E1312" s="2"/>
      <c r="F1312" s="2"/>
      <c r="G1312" s="8">
        <f t="shared" si="877"/>
        <v>0</v>
      </c>
      <c r="H1312" s="2"/>
      <c r="I1312" s="2"/>
      <c r="J1312" s="8">
        <f t="shared" si="878"/>
        <v>0</v>
      </c>
      <c r="K1312" s="8">
        <f t="shared" si="879"/>
        <v>0</v>
      </c>
      <c r="L1312" s="2"/>
      <c r="M1312" s="2"/>
      <c r="N1312" s="8">
        <f t="shared" si="880"/>
        <v>0</v>
      </c>
      <c r="O1312" s="8" t="str">
        <f t="shared" si="870"/>
        <v/>
      </c>
      <c r="P1312" s="8" t="str">
        <f t="shared" si="870"/>
        <v/>
      </c>
    </row>
    <row r="1313" spans="1:16">
      <c r="A1313" t="s">
        <v>13</v>
      </c>
      <c r="B1313" s="20"/>
      <c r="C1313" s="47" t="s">
        <v>78</v>
      </c>
      <c r="D1313" s="47"/>
      <c r="E1313" s="2"/>
      <c r="F1313" s="2"/>
      <c r="G1313" s="8">
        <f t="shared" si="877"/>
        <v>0</v>
      </c>
      <c r="H1313" s="2"/>
      <c r="I1313" s="2"/>
      <c r="J1313" s="8">
        <f t="shared" si="878"/>
        <v>0</v>
      </c>
      <c r="K1313" s="8">
        <f t="shared" si="879"/>
        <v>0</v>
      </c>
      <c r="L1313" s="2"/>
      <c r="M1313" s="2"/>
      <c r="N1313" s="8">
        <f t="shared" si="880"/>
        <v>0</v>
      </c>
      <c r="O1313" s="8" t="str">
        <f t="shared" si="870"/>
        <v/>
      </c>
      <c r="P1313" s="8" t="str">
        <f t="shared" si="870"/>
        <v/>
      </c>
    </row>
    <row r="1314" spans="1:16">
      <c r="A1314" t="s">
        <v>13</v>
      </c>
      <c r="B1314" s="20"/>
      <c r="C1314" s="47" t="s">
        <v>79</v>
      </c>
      <c r="D1314" s="47"/>
      <c r="E1314" s="2"/>
      <c r="F1314" s="2"/>
      <c r="G1314" s="8">
        <f t="shared" si="877"/>
        <v>0</v>
      </c>
      <c r="H1314" s="2"/>
      <c r="I1314" s="2"/>
      <c r="J1314" s="8">
        <f t="shared" si="878"/>
        <v>0</v>
      </c>
      <c r="K1314" s="8">
        <f t="shared" si="879"/>
        <v>0</v>
      </c>
      <c r="L1314" s="2"/>
      <c r="M1314" s="2"/>
      <c r="N1314" s="8">
        <f t="shared" si="880"/>
        <v>0</v>
      </c>
      <c r="O1314" s="8" t="str">
        <f t="shared" si="870"/>
        <v/>
      </c>
      <c r="P1314" s="8" t="str">
        <f t="shared" si="870"/>
        <v/>
      </c>
    </row>
    <row r="1315" spans="1:16">
      <c r="A1315" t="s">
        <v>13</v>
      </c>
      <c r="B1315" s="20"/>
      <c r="C1315" s="18" t="s">
        <v>80</v>
      </c>
      <c r="D1315" s="19"/>
      <c r="E1315" s="7">
        <f t="shared" ref="E1315:M1315" si="881">SUM(E1308:E1314)</f>
        <v>0</v>
      </c>
      <c r="F1315" s="7">
        <f t="shared" si="881"/>
        <v>0</v>
      </c>
      <c r="G1315" s="7">
        <f t="shared" si="881"/>
        <v>0</v>
      </c>
      <c r="H1315" s="7">
        <f t="shared" si="881"/>
        <v>0</v>
      </c>
      <c r="I1315" s="7">
        <f t="shared" si="881"/>
        <v>0</v>
      </c>
      <c r="J1315" s="7">
        <f t="shared" si="881"/>
        <v>0</v>
      </c>
      <c r="K1315" s="7">
        <f t="shared" si="881"/>
        <v>0</v>
      </c>
      <c r="L1315" s="7">
        <f t="shared" si="881"/>
        <v>0</v>
      </c>
      <c r="M1315" s="7">
        <f t="shared" si="881"/>
        <v>0</v>
      </c>
      <c r="N1315" s="7">
        <f>SUM(N1308:N1314)</f>
        <v>0</v>
      </c>
      <c r="O1315" s="7" t="str">
        <f t="shared" si="870"/>
        <v/>
      </c>
      <c r="P1315" s="7" t="str">
        <f t="shared" si="870"/>
        <v/>
      </c>
    </row>
    <row r="1316" spans="1:16" ht="14.25" customHeight="1">
      <c r="A1316" t="s">
        <v>13</v>
      </c>
      <c r="B1316" s="20" t="s">
        <v>81</v>
      </c>
      <c r="C1316" s="47" t="s">
        <v>82</v>
      </c>
      <c r="D1316" s="47"/>
      <c r="E1316" s="2"/>
      <c r="F1316" s="2"/>
      <c r="G1316" s="8">
        <f t="shared" ref="G1316:G1323" si="882">E1316+F1316</f>
        <v>0</v>
      </c>
      <c r="H1316" s="2"/>
      <c r="I1316" s="2"/>
      <c r="J1316" s="8">
        <f t="shared" ref="J1316:J1323" si="883">H1316+I1316</f>
        <v>0</v>
      </c>
      <c r="K1316" s="8">
        <f t="shared" ref="K1316:K1323" si="884">J1316+G1316</f>
        <v>0</v>
      </c>
      <c r="L1316" s="2"/>
      <c r="M1316" s="2"/>
      <c r="N1316" s="8">
        <f t="shared" ref="N1316:N1323" si="885">L1316+M1316</f>
        <v>0</v>
      </c>
      <c r="O1316" s="8" t="str">
        <f t="shared" si="870"/>
        <v/>
      </c>
      <c r="P1316" s="8" t="str">
        <f t="shared" si="870"/>
        <v/>
      </c>
    </row>
    <row r="1317" spans="1:16" ht="14.25" customHeight="1">
      <c r="A1317" t="s">
        <v>13</v>
      </c>
      <c r="B1317" s="20"/>
      <c r="C1317" s="42" t="s">
        <v>83</v>
      </c>
      <c r="D1317" s="47" t="s">
        <v>84</v>
      </c>
      <c r="E1317" s="2"/>
      <c r="F1317" s="2"/>
      <c r="G1317" s="8">
        <f t="shared" si="882"/>
        <v>0</v>
      </c>
      <c r="H1317" s="2"/>
      <c r="I1317" s="2"/>
      <c r="J1317" s="8">
        <f t="shared" si="883"/>
        <v>0</v>
      </c>
      <c r="K1317" s="8">
        <f t="shared" si="884"/>
        <v>0</v>
      </c>
      <c r="L1317" s="2"/>
      <c r="M1317" s="2"/>
      <c r="N1317" s="8">
        <f t="shared" si="885"/>
        <v>0</v>
      </c>
      <c r="O1317" s="8" t="str">
        <f t="shared" si="870"/>
        <v/>
      </c>
      <c r="P1317" s="8" t="str">
        <f t="shared" si="870"/>
        <v/>
      </c>
    </row>
    <row r="1318" spans="1:16">
      <c r="A1318" t="s">
        <v>13</v>
      </c>
      <c r="B1318" s="20"/>
      <c r="C1318" s="42"/>
      <c r="D1318" s="47" t="s">
        <v>85</v>
      </c>
      <c r="E1318" s="2"/>
      <c r="F1318" s="2"/>
      <c r="G1318" s="8">
        <f t="shared" si="882"/>
        <v>0</v>
      </c>
      <c r="H1318" s="2"/>
      <c r="I1318" s="2"/>
      <c r="J1318" s="8">
        <f t="shared" si="883"/>
        <v>0</v>
      </c>
      <c r="K1318" s="8">
        <f t="shared" si="884"/>
        <v>0</v>
      </c>
      <c r="L1318" s="2"/>
      <c r="M1318" s="2"/>
      <c r="N1318" s="8">
        <f t="shared" si="885"/>
        <v>0</v>
      </c>
      <c r="O1318" s="8" t="str">
        <f t="shared" si="870"/>
        <v/>
      </c>
      <c r="P1318" s="8" t="str">
        <f t="shared" si="870"/>
        <v/>
      </c>
    </row>
    <row r="1319" spans="1:16">
      <c r="A1319" t="s">
        <v>13</v>
      </c>
      <c r="B1319" s="20"/>
      <c r="C1319" s="42"/>
      <c r="D1319" s="47" t="s">
        <v>86</v>
      </c>
      <c r="E1319" s="2"/>
      <c r="F1319" s="2"/>
      <c r="G1319" s="8">
        <f t="shared" si="882"/>
        <v>0</v>
      </c>
      <c r="H1319" s="2"/>
      <c r="I1319" s="2"/>
      <c r="J1319" s="8">
        <f t="shared" si="883"/>
        <v>0</v>
      </c>
      <c r="K1319" s="8">
        <f t="shared" si="884"/>
        <v>0</v>
      </c>
      <c r="L1319" s="2"/>
      <c r="M1319" s="2"/>
      <c r="N1319" s="8">
        <f t="shared" si="885"/>
        <v>0</v>
      </c>
      <c r="O1319" s="8" t="str">
        <f t="shared" si="870"/>
        <v/>
      </c>
      <c r="P1319" s="8" t="str">
        <f t="shared" si="870"/>
        <v/>
      </c>
    </row>
    <row r="1320" spans="1:16">
      <c r="A1320" t="s">
        <v>13</v>
      </c>
      <c r="B1320" s="20"/>
      <c r="C1320" s="42"/>
      <c r="D1320" s="47" t="s">
        <v>87</v>
      </c>
      <c r="E1320" s="2"/>
      <c r="F1320" s="2"/>
      <c r="G1320" s="8">
        <f t="shared" si="882"/>
        <v>0</v>
      </c>
      <c r="H1320" s="2"/>
      <c r="I1320" s="2"/>
      <c r="J1320" s="8">
        <f t="shared" si="883"/>
        <v>0</v>
      </c>
      <c r="K1320" s="8">
        <f t="shared" si="884"/>
        <v>0</v>
      </c>
      <c r="L1320" s="2"/>
      <c r="M1320" s="2"/>
      <c r="N1320" s="8">
        <f t="shared" si="885"/>
        <v>0</v>
      </c>
      <c r="O1320" s="8" t="str">
        <f t="shared" si="870"/>
        <v/>
      </c>
      <c r="P1320" s="8" t="str">
        <f t="shared" si="870"/>
        <v/>
      </c>
    </row>
    <row r="1321" spans="1:16">
      <c r="A1321" t="s">
        <v>13</v>
      </c>
      <c r="B1321" s="20"/>
      <c r="C1321" s="42"/>
      <c r="D1321" s="47" t="s">
        <v>88</v>
      </c>
      <c r="E1321" s="2"/>
      <c r="F1321" s="2"/>
      <c r="G1321" s="8">
        <f t="shared" si="882"/>
        <v>0</v>
      </c>
      <c r="H1321" s="2"/>
      <c r="I1321" s="2"/>
      <c r="J1321" s="8">
        <f t="shared" si="883"/>
        <v>0</v>
      </c>
      <c r="K1321" s="8">
        <f t="shared" si="884"/>
        <v>0</v>
      </c>
      <c r="L1321" s="2"/>
      <c r="M1321" s="2"/>
      <c r="N1321" s="8">
        <f t="shared" si="885"/>
        <v>0</v>
      </c>
      <c r="O1321" s="8" t="str">
        <f t="shared" si="870"/>
        <v/>
      </c>
      <c r="P1321" s="8" t="str">
        <f t="shared" si="870"/>
        <v/>
      </c>
    </row>
    <row r="1322" spans="1:16">
      <c r="A1322" t="s">
        <v>13</v>
      </c>
      <c r="B1322" s="20"/>
      <c r="C1322" s="42"/>
      <c r="D1322" s="47" t="s">
        <v>89</v>
      </c>
      <c r="E1322" s="2"/>
      <c r="F1322" s="2"/>
      <c r="G1322" s="8">
        <f t="shared" si="882"/>
        <v>0</v>
      </c>
      <c r="H1322" s="2"/>
      <c r="I1322" s="2"/>
      <c r="J1322" s="8">
        <f t="shared" si="883"/>
        <v>0</v>
      </c>
      <c r="K1322" s="8">
        <f t="shared" si="884"/>
        <v>0</v>
      </c>
      <c r="L1322" s="2"/>
      <c r="M1322" s="2"/>
      <c r="N1322" s="8">
        <f t="shared" si="885"/>
        <v>0</v>
      </c>
      <c r="O1322" s="8" t="str">
        <f t="shared" si="870"/>
        <v/>
      </c>
      <c r="P1322" s="8" t="str">
        <f t="shared" si="870"/>
        <v/>
      </c>
    </row>
    <row r="1323" spans="1:16">
      <c r="A1323" t="s">
        <v>13</v>
      </c>
      <c r="B1323" s="20"/>
      <c r="C1323" s="42"/>
      <c r="D1323" s="47" t="s">
        <v>90</v>
      </c>
      <c r="E1323" s="2"/>
      <c r="F1323" s="2"/>
      <c r="G1323" s="8">
        <f t="shared" si="882"/>
        <v>0</v>
      </c>
      <c r="H1323" s="2"/>
      <c r="I1323" s="2"/>
      <c r="J1323" s="8">
        <f t="shared" si="883"/>
        <v>0</v>
      </c>
      <c r="K1323" s="8">
        <f t="shared" si="884"/>
        <v>0</v>
      </c>
      <c r="L1323" s="2"/>
      <c r="M1323" s="2"/>
      <c r="N1323" s="8">
        <f t="shared" si="885"/>
        <v>0</v>
      </c>
      <c r="O1323" s="8" t="str">
        <f t="shared" si="870"/>
        <v/>
      </c>
      <c r="P1323" s="8" t="str">
        <f t="shared" si="870"/>
        <v/>
      </c>
    </row>
    <row r="1324" spans="1:16">
      <c r="A1324" t="s">
        <v>13</v>
      </c>
      <c r="B1324" s="20"/>
      <c r="C1324" s="42"/>
      <c r="D1324" s="7" t="s">
        <v>91</v>
      </c>
      <c r="E1324" s="7">
        <f t="shared" ref="E1324:M1324" si="886">SUM(E1317:E1323)</f>
        <v>0</v>
      </c>
      <c r="F1324" s="7">
        <f t="shared" si="886"/>
        <v>0</v>
      </c>
      <c r="G1324" s="7">
        <f t="shared" si="886"/>
        <v>0</v>
      </c>
      <c r="H1324" s="7">
        <f t="shared" si="886"/>
        <v>0</v>
      </c>
      <c r="I1324" s="7">
        <f t="shared" si="886"/>
        <v>0</v>
      </c>
      <c r="J1324" s="7">
        <f t="shared" si="886"/>
        <v>0</v>
      </c>
      <c r="K1324" s="7">
        <f t="shared" si="886"/>
        <v>0</v>
      </c>
      <c r="L1324" s="7">
        <f t="shared" si="886"/>
        <v>0</v>
      </c>
      <c r="M1324" s="7">
        <f t="shared" si="886"/>
        <v>0</v>
      </c>
      <c r="N1324" s="7">
        <f>SUM(N1317:N1323)</f>
        <v>0</v>
      </c>
      <c r="O1324" s="7" t="str">
        <f t="shared" si="870"/>
        <v/>
      </c>
      <c r="P1324" s="7" t="str">
        <f t="shared" si="870"/>
        <v/>
      </c>
    </row>
    <row r="1325" spans="1:16">
      <c r="A1325" t="s">
        <v>13</v>
      </c>
      <c r="B1325" s="20"/>
      <c r="C1325" s="47" t="s">
        <v>92</v>
      </c>
      <c r="D1325" s="47"/>
      <c r="E1325" s="2">
        <v>85</v>
      </c>
      <c r="F1325" s="2"/>
      <c r="G1325" s="8">
        <f t="shared" ref="G1325:G1331" si="887">E1325+F1325</f>
        <v>85</v>
      </c>
      <c r="H1325" s="2">
        <v>1258</v>
      </c>
      <c r="I1325" s="2"/>
      <c r="J1325" s="8">
        <f t="shared" ref="J1325:J1331" si="888">H1325+I1325</f>
        <v>1258</v>
      </c>
      <c r="K1325" s="8">
        <f t="shared" ref="K1325:K1331" si="889">J1325+G1325</f>
        <v>1343</v>
      </c>
      <c r="L1325" s="2">
        <v>13500</v>
      </c>
      <c r="M1325" s="2"/>
      <c r="N1325" s="8">
        <f t="shared" ref="N1325:N1331" si="890">L1325+M1325</f>
        <v>13500</v>
      </c>
      <c r="O1325" s="8">
        <f t="shared" si="870"/>
        <v>10731.32</v>
      </c>
      <c r="P1325" s="8" t="str">
        <f t="shared" si="870"/>
        <v/>
      </c>
    </row>
    <row r="1326" spans="1:16">
      <c r="A1326" t="s">
        <v>13</v>
      </c>
      <c r="B1326" s="20"/>
      <c r="C1326" s="47" t="s">
        <v>93</v>
      </c>
      <c r="D1326" s="47"/>
      <c r="E1326" s="2"/>
      <c r="F1326" s="2"/>
      <c r="G1326" s="8">
        <f t="shared" si="887"/>
        <v>0</v>
      </c>
      <c r="H1326" s="2"/>
      <c r="I1326" s="2"/>
      <c r="J1326" s="8">
        <f t="shared" si="888"/>
        <v>0</v>
      </c>
      <c r="K1326" s="8">
        <f t="shared" si="889"/>
        <v>0</v>
      </c>
      <c r="L1326" s="2"/>
      <c r="M1326" s="2"/>
      <c r="N1326" s="8">
        <f t="shared" si="890"/>
        <v>0</v>
      </c>
      <c r="O1326" s="8" t="str">
        <f t="shared" si="870"/>
        <v/>
      </c>
      <c r="P1326" s="8" t="str">
        <f t="shared" si="870"/>
        <v/>
      </c>
    </row>
    <row r="1327" spans="1:16">
      <c r="A1327" t="s">
        <v>13</v>
      </c>
      <c r="B1327" s="20"/>
      <c r="C1327" s="47" t="s">
        <v>94</v>
      </c>
      <c r="D1327" s="47"/>
      <c r="E1327" s="2"/>
      <c r="F1327" s="2"/>
      <c r="G1327" s="8">
        <f t="shared" si="887"/>
        <v>0</v>
      </c>
      <c r="H1327" s="2"/>
      <c r="I1327" s="2"/>
      <c r="J1327" s="8">
        <f t="shared" si="888"/>
        <v>0</v>
      </c>
      <c r="K1327" s="8">
        <f t="shared" si="889"/>
        <v>0</v>
      </c>
      <c r="L1327" s="2"/>
      <c r="M1327" s="2"/>
      <c r="N1327" s="8">
        <f t="shared" si="890"/>
        <v>0</v>
      </c>
      <c r="O1327" s="8" t="str">
        <f t="shared" si="870"/>
        <v/>
      </c>
      <c r="P1327" s="8" t="str">
        <f t="shared" si="870"/>
        <v/>
      </c>
    </row>
    <row r="1328" spans="1:16">
      <c r="A1328" t="s">
        <v>13</v>
      </c>
      <c r="B1328" s="20"/>
      <c r="C1328" s="47" t="s">
        <v>95</v>
      </c>
      <c r="D1328" s="47"/>
      <c r="E1328" s="2"/>
      <c r="F1328" s="2"/>
      <c r="G1328" s="8">
        <f t="shared" si="887"/>
        <v>0</v>
      </c>
      <c r="H1328" s="2"/>
      <c r="I1328" s="2"/>
      <c r="J1328" s="8">
        <f t="shared" si="888"/>
        <v>0</v>
      </c>
      <c r="K1328" s="8">
        <f t="shared" si="889"/>
        <v>0</v>
      </c>
      <c r="L1328" s="2"/>
      <c r="M1328" s="2"/>
      <c r="N1328" s="8">
        <f t="shared" si="890"/>
        <v>0</v>
      </c>
      <c r="O1328" s="8" t="str">
        <f t="shared" si="870"/>
        <v/>
      </c>
      <c r="P1328" s="8" t="str">
        <f t="shared" si="870"/>
        <v/>
      </c>
    </row>
    <row r="1329" spans="1:16">
      <c r="A1329" t="s">
        <v>13</v>
      </c>
      <c r="B1329" s="20"/>
      <c r="C1329" s="47" t="s">
        <v>96</v>
      </c>
      <c r="D1329" s="47"/>
      <c r="E1329" s="2"/>
      <c r="F1329" s="2"/>
      <c r="G1329" s="8">
        <f t="shared" si="887"/>
        <v>0</v>
      </c>
      <c r="H1329" s="2"/>
      <c r="I1329" s="2"/>
      <c r="J1329" s="8">
        <f t="shared" si="888"/>
        <v>0</v>
      </c>
      <c r="K1329" s="8">
        <f t="shared" si="889"/>
        <v>0</v>
      </c>
      <c r="L1329" s="2"/>
      <c r="M1329" s="2"/>
      <c r="N1329" s="8">
        <f t="shared" si="890"/>
        <v>0</v>
      </c>
      <c r="O1329" s="8" t="str">
        <f t="shared" si="870"/>
        <v/>
      </c>
      <c r="P1329" s="8" t="str">
        <f t="shared" si="870"/>
        <v/>
      </c>
    </row>
    <row r="1330" spans="1:16">
      <c r="A1330" t="s">
        <v>13</v>
      </c>
      <c r="B1330" s="20"/>
      <c r="C1330" s="47" t="s">
        <v>97</v>
      </c>
      <c r="D1330" s="47"/>
      <c r="E1330" s="2">
        <v>0.5</v>
      </c>
      <c r="F1330" s="2"/>
      <c r="G1330" s="8">
        <f t="shared" si="887"/>
        <v>0.5</v>
      </c>
      <c r="H1330" s="2">
        <v>3</v>
      </c>
      <c r="I1330" s="2"/>
      <c r="J1330" s="8">
        <f t="shared" si="888"/>
        <v>3</v>
      </c>
      <c r="K1330" s="8">
        <f t="shared" si="889"/>
        <v>3.5</v>
      </c>
      <c r="L1330" s="2">
        <v>5</v>
      </c>
      <c r="M1330" s="2"/>
      <c r="N1330" s="8">
        <f t="shared" si="890"/>
        <v>5</v>
      </c>
      <c r="O1330" s="8">
        <f t="shared" si="870"/>
        <v>1666.67</v>
      </c>
      <c r="P1330" s="8" t="str">
        <f t="shared" si="870"/>
        <v/>
      </c>
    </row>
    <row r="1331" spans="1:16">
      <c r="A1331" t="s">
        <v>13</v>
      </c>
      <c r="B1331" s="20"/>
      <c r="C1331" s="47" t="s">
        <v>98</v>
      </c>
      <c r="D1331" s="47"/>
      <c r="E1331" s="2"/>
      <c r="F1331" s="2"/>
      <c r="G1331" s="8">
        <f t="shared" si="887"/>
        <v>0</v>
      </c>
      <c r="H1331" s="2"/>
      <c r="I1331" s="2"/>
      <c r="J1331" s="8">
        <f t="shared" si="888"/>
        <v>0</v>
      </c>
      <c r="K1331" s="8">
        <f t="shared" si="889"/>
        <v>0</v>
      </c>
      <c r="L1331" s="2"/>
      <c r="M1331" s="2"/>
      <c r="N1331" s="8">
        <f t="shared" si="890"/>
        <v>0</v>
      </c>
      <c r="O1331" s="8" t="str">
        <f t="shared" si="870"/>
        <v/>
      </c>
      <c r="P1331" s="8" t="str">
        <f t="shared" si="870"/>
        <v/>
      </c>
    </row>
    <row r="1332" spans="1:16">
      <c r="A1332" t="s">
        <v>13</v>
      </c>
      <c r="B1332" s="20"/>
      <c r="C1332" s="18" t="s">
        <v>99</v>
      </c>
      <c r="D1332" s="19"/>
      <c r="E1332" s="7">
        <f t="shared" ref="E1332:M1332" si="891">SUM(E1316:E1331)-E1324</f>
        <v>85.5</v>
      </c>
      <c r="F1332" s="7">
        <f t="shared" si="891"/>
        <v>0</v>
      </c>
      <c r="G1332" s="7">
        <f t="shared" si="891"/>
        <v>85.5</v>
      </c>
      <c r="H1332" s="7">
        <f t="shared" si="891"/>
        <v>1261</v>
      </c>
      <c r="I1332" s="7">
        <f t="shared" si="891"/>
        <v>0</v>
      </c>
      <c r="J1332" s="7">
        <f t="shared" si="891"/>
        <v>1261</v>
      </c>
      <c r="K1332" s="7">
        <f t="shared" si="891"/>
        <v>1346.5</v>
      </c>
      <c r="L1332" s="7">
        <f t="shared" si="891"/>
        <v>13505</v>
      </c>
      <c r="M1332" s="7">
        <f t="shared" si="891"/>
        <v>0</v>
      </c>
      <c r="N1332" s="7">
        <f>SUM(N1316:N1331)-N1324</f>
        <v>13505</v>
      </c>
      <c r="O1332" s="7">
        <f t="shared" si="870"/>
        <v>10709.75</v>
      </c>
      <c r="P1332" s="7" t="str">
        <f t="shared" si="870"/>
        <v/>
      </c>
    </row>
    <row r="1333" spans="1:16" ht="14.25" customHeight="1">
      <c r="A1333" t="s">
        <v>13</v>
      </c>
      <c r="B1333" s="20" t="s">
        <v>100</v>
      </c>
      <c r="C1333" s="47" t="s">
        <v>101</v>
      </c>
      <c r="D1333" s="47"/>
      <c r="E1333" s="2"/>
      <c r="F1333" s="2"/>
      <c r="G1333" s="8">
        <f t="shared" ref="G1333:G1341" si="892">E1333+F1333</f>
        <v>0</v>
      </c>
      <c r="H1333" s="2"/>
      <c r="I1333" s="2"/>
      <c r="J1333" s="8">
        <f t="shared" ref="J1333:J1341" si="893">H1333+I1333</f>
        <v>0</v>
      </c>
      <c r="K1333" s="8">
        <f t="shared" ref="K1333:K1341" si="894">J1333+G1333</f>
        <v>0</v>
      </c>
      <c r="L1333" s="2"/>
      <c r="M1333" s="2"/>
      <c r="N1333" s="8">
        <f t="shared" ref="N1333:N1341" si="895">L1333+M1333</f>
        <v>0</v>
      </c>
      <c r="O1333" s="8" t="str">
        <f t="shared" si="870"/>
        <v/>
      </c>
      <c r="P1333" s="8" t="str">
        <f t="shared" si="870"/>
        <v/>
      </c>
    </row>
    <row r="1334" spans="1:16">
      <c r="A1334" t="s">
        <v>13</v>
      </c>
      <c r="B1334" s="20"/>
      <c r="C1334" s="47" t="s">
        <v>102</v>
      </c>
      <c r="D1334" s="47"/>
      <c r="E1334" s="2"/>
      <c r="F1334" s="2"/>
      <c r="G1334" s="8">
        <f t="shared" si="892"/>
        <v>0</v>
      </c>
      <c r="H1334" s="2"/>
      <c r="I1334" s="2"/>
      <c r="J1334" s="8">
        <f t="shared" si="893"/>
        <v>0</v>
      </c>
      <c r="K1334" s="8">
        <f t="shared" si="894"/>
        <v>0</v>
      </c>
      <c r="L1334" s="2"/>
      <c r="M1334" s="2"/>
      <c r="N1334" s="8">
        <f t="shared" si="895"/>
        <v>0</v>
      </c>
      <c r="O1334" s="8" t="str">
        <f t="shared" si="870"/>
        <v/>
      </c>
      <c r="P1334" s="8" t="str">
        <f t="shared" si="870"/>
        <v/>
      </c>
    </row>
    <row r="1335" spans="1:16">
      <c r="A1335" t="s">
        <v>13</v>
      </c>
      <c r="B1335" s="20"/>
      <c r="C1335" s="47" t="s">
        <v>103</v>
      </c>
      <c r="D1335" s="47"/>
      <c r="E1335" s="2"/>
      <c r="F1335" s="2"/>
      <c r="G1335" s="8">
        <f t="shared" si="892"/>
        <v>0</v>
      </c>
      <c r="H1335" s="2"/>
      <c r="I1335" s="2"/>
      <c r="J1335" s="8">
        <f t="shared" si="893"/>
        <v>0</v>
      </c>
      <c r="K1335" s="8">
        <f t="shared" si="894"/>
        <v>0</v>
      </c>
      <c r="L1335" s="2"/>
      <c r="M1335" s="2"/>
      <c r="N1335" s="8">
        <f t="shared" si="895"/>
        <v>0</v>
      </c>
      <c r="O1335" s="8" t="str">
        <f t="shared" si="870"/>
        <v/>
      </c>
      <c r="P1335" s="8" t="str">
        <f t="shared" si="870"/>
        <v/>
      </c>
    </row>
    <row r="1336" spans="1:16">
      <c r="A1336" t="s">
        <v>13</v>
      </c>
      <c r="B1336" s="20"/>
      <c r="C1336" s="47" t="s">
        <v>104</v>
      </c>
      <c r="D1336" s="47"/>
      <c r="E1336" s="2"/>
      <c r="F1336" s="2"/>
      <c r="G1336" s="8">
        <f t="shared" si="892"/>
        <v>0</v>
      </c>
      <c r="H1336" s="2"/>
      <c r="I1336" s="2"/>
      <c r="J1336" s="8">
        <f t="shared" si="893"/>
        <v>0</v>
      </c>
      <c r="K1336" s="8">
        <f t="shared" si="894"/>
        <v>0</v>
      </c>
      <c r="L1336" s="2"/>
      <c r="M1336" s="2"/>
      <c r="N1336" s="8">
        <f t="shared" si="895"/>
        <v>0</v>
      </c>
      <c r="O1336" s="8" t="str">
        <f t="shared" si="870"/>
        <v/>
      </c>
      <c r="P1336" s="8" t="str">
        <f t="shared" si="870"/>
        <v/>
      </c>
    </row>
    <row r="1337" spans="1:16">
      <c r="A1337" t="s">
        <v>13</v>
      </c>
      <c r="B1337" s="20"/>
      <c r="C1337" s="47" t="s">
        <v>105</v>
      </c>
      <c r="D1337" s="47"/>
      <c r="E1337" s="2"/>
      <c r="F1337" s="2"/>
      <c r="G1337" s="8">
        <f t="shared" si="892"/>
        <v>0</v>
      </c>
      <c r="H1337" s="2"/>
      <c r="I1337" s="2"/>
      <c r="J1337" s="8">
        <f t="shared" si="893"/>
        <v>0</v>
      </c>
      <c r="K1337" s="8">
        <f t="shared" si="894"/>
        <v>0</v>
      </c>
      <c r="L1337" s="2"/>
      <c r="M1337" s="2"/>
      <c r="N1337" s="8">
        <f t="shared" si="895"/>
        <v>0</v>
      </c>
      <c r="O1337" s="8" t="str">
        <f t="shared" si="870"/>
        <v/>
      </c>
      <c r="P1337" s="8" t="str">
        <f t="shared" si="870"/>
        <v/>
      </c>
    </row>
    <row r="1338" spans="1:16">
      <c r="A1338" t="s">
        <v>13</v>
      </c>
      <c r="B1338" s="20"/>
      <c r="C1338" s="47" t="s">
        <v>106</v>
      </c>
      <c r="D1338" s="47"/>
      <c r="E1338" s="2"/>
      <c r="F1338" s="2"/>
      <c r="G1338" s="8">
        <f t="shared" si="892"/>
        <v>0</v>
      </c>
      <c r="H1338" s="2"/>
      <c r="I1338" s="2"/>
      <c r="J1338" s="8">
        <f t="shared" si="893"/>
        <v>0</v>
      </c>
      <c r="K1338" s="8">
        <f t="shared" si="894"/>
        <v>0</v>
      </c>
      <c r="L1338" s="2"/>
      <c r="M1338" s="2"/>
      <c r="N1338" s="8">
        <f t="shared" si="895"/>
        <v>0</v>
      </c>
      <c r="O1338" s="8" t="str">
        <f t="shared" si="870"/>
        <v/>
      </c>
      <c r="P1338" s="8" t="str">
        <f t="shared" si="870"/>
        <v/>
      </c>
    </row>
    <row r="1339" spans="1:16">
      <c r="A1339" t="s">
        <v>13</v>
      </c>
      <c r="B1339" s="20"/>
      <c r="C1339" s="47" t="s">
        <v>107</v>
      </c>
      <c r="D1339" s="47"/>
      <c r="E1339" s="2"/>
      <c r="F1339" s="2"/>
      <c r="G1339" s="8">
        <f t="shared" si="892"/>
        <v>0</v>
      </c>
      <c r="H1339" s="2"/>
      <c r="I1339" s="2"/>
      <c r="J1339" s="8">
        <f t="shared" si="893"/>
        <v>0</v>
      </c>
      <c r="K1339" s="8">
        <f t="shared" si="894"/>
        <v>0</v>
      </c>
      <c r="L1339" s="2"/>
      <c r="M1339" s="2"/>
      <c r="N1339" s="8">
        <f t="shared" si="895"/>
        <v>0</v>
      </c>
      <c r="O1339" s="8" t="str">
        <f t="shared" si="870"/>
        <v/>
      </c>
      <c r="P1339" s="8" t="str">
        <f t="shared" si="870"/>
        <v/>
      </c>
    </row>
    <row r="1340" spans="1:16">
      <c r="A1340" t="s">
        <v>13</v>
      </c>
      <c r="B1340" s="20"/>
      <c r="C1340" s="47" t="s">
        <v>108</v>
      </c>
      <c r="D1340" s="47"/>
      <c r="E1340" s="2"/>
      <c r="F1340" s="2"/>
      <c r="G1340" s="8">
        <f t="shared" si="892"/>
        <v>0</v>
      </c>
      <c r="H1340" s="2"/>
      <c r="I1340" s="2"/>
      <c r="J1340" s="8">
        <f t="shared" si="893"/>
        <v>0</v>
      </c>
      <c r="K1340" s="8">
        <f t="shared" si="894"/>
        <v>0</v>
      </c>
      <c r="L1340" s="2"/>
      <c r="M1340" s="2"/>
      <c r="N1340" s="8">
        <f t="shared" si="895"/>
        <v>0</v>
      </c>
      <c r="O1340" s="8" t="str">
        <f t="shared" si="870"/>
        <v/>
      </c>
      <c r="P1340" s="8" t="str">
        <f t="shared" si="870"/>
        <v/>
      </c>
    </row>
    <row r="1341" spans="1:16">
      <c r="A1341" t="s">
        <v>13</v>
      </c>
      <c r="B1341" s="20"/>
      <c r="C1341" s="47" t="s">
        <v>109</v>
      </c>
      <c r="D1341" s="47"/>
      <c r="E1341" s="2"/>
      <c r="F1341" s="2"/>
      <c r="G1341" s="8">
        <f t="shared" si="892"/>
        <v>0</v>
      </c>
      <c r="H1341" s="2"/>
      <c r="I1341" s="2"/>
      <c r="J1341" s="8">
        <f t="shared" si="893"/>
        <v>0</v>
      </c>
      <c r="K1341" s="8">
        <f t="shared" si="894"/>
        <v>0</v>
      </c>
      <c r="L1341" s="2"/>
      <c r="M1341" s="2"/>
      <c r="N1341" s="8">
        <f t="shared" si="895"/>
        <v>0</v>
      </c>
      <c r="O1341" s="8" t="str">
        <f t="shared" si="870"/>
        <v/>
      </c>
      <c r="P1341" s="8" t="str">
        <f t="shared" si="870"/>
        <v/>
      </c>
    </row>
    <row r="1342" spans="1:16">
      <c r="A1342" t="s">
        <v>13</v>
      </c>
      <c r="B1342" s="20"/>
      <c r="C1342" s="53" t="s">
        <v>110</v>
      </c>
      <c r="D1342" s="54"/>
      <c r="E1342" s="7">
        <f t="shared" ref="E1342:M1342" si="896">SUM(E1333:E1341)</f>
        <v>0</v>
      </c>
      <c r="F1342" s="7">
        <f t="shared" si="896"/>
        <v>0</v>
      </c>
      <c r="G1342" s="7">
        <f t="shared" si="896"/>
        <v>0</v>
      </c>
      <c r="H1342" s="7">
        <f t="shared" si="896"/>
        <v>0</v>
      </c>
      <c r="I1342" s="7">
        <f t="shared" si="896"/>
        <v>0</v>
      </c>
      <c r="J1342" s="7">
        <f t="shared" si="896"/>
        <v>0</v>
      </c>
      <c r="K1342" s="7">
        <f t="shared" si="896"/>
        <v>0</v>
      </c>
      <c r="L1342" s="7">
        <f t="shared" si="896"/>
        <v>0</v>
      </c>
      <c r="M1342" s="7">
        <f t="shared" si="896"/>
        <v>0</v>
      </c>
      <c r="N1342" s="7">
        <f>SUM(N1333:N1341)</f>
        <v>0</v>
      </c>
      <c r="O1342" s="7" t="str">
        <f t="shared" si="870"/>
        <v/>
      </c>
      <c r="P1342" s="7" t="str">
        <f t="shared" si="870"/>
        <v/>
      </c>
    </row>
    <row r="1343" spans="1:16" ht="14.25" customHeight="1">
      <c r="A1343" t="s">
        <v>13</v>
      </c>
      <c r="B1343" s="43" t="s">
        <v>111</v>
      </c>
      <c r="C1343" s="43" t="s">
        <v>112</v>
      </c>
      <c r="D1343" s="47" t="s">
        <v>113</v>
      </c>
      <c r="E1343" s="2"/>
      <c r="F1343" s="2"/>
      <c r="G1343" s="8">
        <f t="shared" ref="G1343:G1347" si="897">E1343+F1343</f>
        <v>0</v>
      </c>
      <c r="H1343" s="2">
        <v>7</v>
      </c>
      <c r="I1343" s="2"/>
      <c r="J1343" s="8">
        <f t="shared" ref="J1343:J1347" si="898">H1343+I1343</f>
        <v>7</v>
      </c>
      <c r="K1343" s="8">
        <f t="shared" ref="K1343:K1347" si="899">J1343+G1343</f>
        <v>7</v>
      </c>
      <c r="L1343" s="2">
        <v>1960</v>
      </c>
      <c r="M1343" s="2"/>
      <c r="N1343" s="8">
        <f t="shared" ref="N1343:N1347" si="900">L1343+M1343</f>
        <v>1960</v>
      </c>
      <c r="O1343" s="6">
        <f t="shared" si="870"/>
        <v>280000</v>
      </c>
      <c r="P1343" s="6" t="str">
        <f t="shared" si="870"/>
        <v/>
      </c>
    </row>
    <row r="1344" spans="1:16">
      <c r="A1344" t="s">
        <v>13</v>
      </c>
      <c r="B1344" s="44"/>
      <c r="C1344" s="44"/>
      <c r="D1344" s="47" t="s">
        <v>25</v>
      </c>
      <c r="E1344" s="2"/>
      <c r="F1344" s="2"/>
      <c r="G1344" s="8">
        <f t="shared" si="897"/>
        <v>0</v>
      </c>
      <c r="H1344" s="2">
        <v>13</v>
      </c>
      <c r="I1344" s="2"/>
      <c r="J1344" s="8">
        <f t="shared" si="898"/>
        <v>13</v>
      </c>
      <c r="K1344" s="8">
        <f t="shared" si="899"/>
        <v>13</v>
      </c>
      <c r="L1344" s="2">
        <v>2340</v>
      </c>
      <c r="M1344" s="2"/>
      <c r="N1344" s="8">
        <f t="shared" si="900"/>
        <v>2340</v>
      </c>
      <c r="O1344" s="6">
        <f t="shared" si="870"/>
        <v>180000</v>
      </c>
      <c r="P1344" s="6" t="str">
        <f t="shared" si="870"/>
        <v/>
      </c>
    </row>
    <row r="1345" spans="1:16">
      <c r="A1345" t="s">
        <v>13</v>
      </c>
      <c r="B1345" s="44"/>
      <c r="C1345" s="44"/>
      <c r="D1345" s="47" t="s">
        <v>26</v>
      </c>
      <c r="E1345" s="2"/>
      <c r="F1345" s="2"/>
      <c r="G1345" s="8">
        <f t="shared" si="897"/>
        <v>0</v>
      </c>
      <c r="H1345" s="2">
        <v>19</v>
      </c>
      <c r="I1345" s="2"/>
      <c r="J1345" s="8">
        <f t="shared" si="898"/>
        <v>19</v>
      </c>
      <c r="K1345" s="8">
        <f t="shared" si="899"/>
        <v>19</v>
      </c>
      <c r="L1345" s="2">
        <v>2850</v>
      </c>
      <c r="M1345" s="2"/>
      <c r="N1345" s="8">
        <f t="shared" si="900"/>
        <v>2850</v>
      </c>
      <c r="O1345" s="6">
        <f t="shared" si="870"/>
        <v>150000</v>
      </c>
      <c r="P1345" s="6" t="str">
        <f t="shared" si="870"/>
        <v/>
      </c>
    </row>
    <row r="1346" spans="1:16">
      <c r="A1346" t="s">
        <v>13</v>
      </c>
      <c r="B1346" s="44"/>
      <c r="C1346" s="44"/>
      <c r="D1346" s="47" t="s">
        <v>27</v>
      </c>
      <c r="E1346" s="2"/>
      <c r="F1346" s="2"/>
      <c r="G1346" s="8">
        <f t="shared" si="897"/>
        <v>0</v>
      </c>
      <c r="H1346" s="2">
        <v>1</v>
      </c>
      <c r="I1346" s="2"/>
      <c r="J1346" s="8">
        <f t="shared" si="898"/>
        <v>1</v>
      </c>
      <c r="K1346" s="8">
        <f t="shared" si="899"/>
        <v>1</v>
      </c>
      <c r="L1346" s="2">
        <v>160</v>
      </c>
      <c r="M1346" s="2"/>
      <c r="N1346" s="8">
        <f t="shared" si="900"/>
        <v>160</v>
      </c>
      <c r="O1346" s="6">
        <f t="shared" si="870"/>
        <v>160000</v>
      </c>
      <c r="P1346" s="6" t="str">
        <f t="shared" si="870"/>
        <v/>
      </c>
    </row>
    <row r="1347" spans="1:16">
      <c r="A1347" t="s">
        <v>13</v>
      </c>
      <c r="B1347" s="44"/>
      <c r="C1347" s="44"/>
      <c r="D1347" s="47" t="s">
        <v>28</v>
      </c>
      <c r="E1347" s="2"/>
      <c r="F1347" s="2"/>
      <c r="G1347" s="8">
        <f t="shared" si="897"/>
        <v>0</v>
      </c>
      <c r="H1347" s="2"/>
      <c r="I1347" s="2"/>
      <c r="J1347" s="8">
        <f t="shared" si="898"/>
        <v>0</v>
      </c>
      <c r="K1347" s="8">
        <f t="shared" si="899"/>
        <v>0</v>
      </c>
      <c r="L1347" s="2"/>
      <c r="M1347" s="2"/>
      <c r="N1347" s="8">
        <f t="shared" si="900"/>
        <v>0</v>
      </c>
      <c r="O1347" s="6" t="str">
        <f t="shared" si="870"/>
        <v/>
      </c>
      <c r="P1347" s="6" t="str">
        <f t="shared" si="870"/>
        <v/>
      </c>
    </row>
    <row r="1348" spans="1:16" ht="15.75">
      <c r="A1348" t="s">
        <v>13</v>
      </c>
      <c r="B1348" s="44"/>
      <c r="C1348" s="45"/>
      <c r="D1348" s="3" t="s">
        <v>114</v>
      </c>
      <c r="E1348" s="7">
        <f t="shared" ref="E1348:N1348" si="901">SUM(E1343:E1347)</f>
        <v>0</v>
      </c>
      <c r="F1348" s="7">
        <f t="shared" si="901"/>
        <v>0</v>
      </c>
      <c r="G1348" s="7">
        <f t="shared" si="901"/>
        <v>0</v>
      </c>
      <c r="H1348" s="7">
        <f t="shared" si="901"/>
        <v>40</v>
      </c>
      <c r="I1348" s="7">
        <f t="shared" si="901"/>
        <v>0</v>
      </c>
      <c r="J1348" s="7">
        <f t="shared" si="901"/>
        <v>40</v>
      </c>
      <c r="K1348" s="7">
        <f t="shared" si="901"/>
        <v>40</v>
      </c>
      <c r="L1348" s="7">
        <f t="shared" si="901"/>
        <v>7310</v>
      </c>
      <c r="M1348" s="7">
        <f t="shared" si="901"/>
        <v>0</v>
      </c>
      <c r="N1348" s="7">
        <f t="shared" si="901"/>
        <v>7310</v>
      </c>
      <c r="O1348" s="10">
        <f t="shared" si="870"/>
        <v>182750</v>
      </c>
      <c r="P1348" s="10" t="str">
        <f t="shared" si="870"/>
        <v/>
      </c>
    </row>
    <row r="1349" spans="1:16" ht="14.25" customHeight="1">
      <c r="A1349" t="s">
        <v>13</v>
      </c>
      <c r="B1349" s="44"/>
      <c r="C1349" s="43" t="s">
        <v>115</v>
      </c>
      <c r="D1349" s="47" t="s">
        <v>24</v>
      </c>
      <c r="E1349" s="2"/>
      <c r="F1349" s="2"/>
      <c r="G1349" s="8">
        <f t="shared" ref="G1349:G1351" si="902">E1349+F1349</f>
        <v>0</v>
      </c>
      <c r="H1349" s="2"/>
      <c r="I1349" s="2"/>
      <c r="J1349" s="8">
        <f t="shared" ref="J1349:J1351" si="903">H1349+I1349</f>
        <v>0</v>
      </c>
      <c r="K1349" s="8">
        <f t="shared" ref="K1349:K1351" si="904">J1349+G1349</f>
        <v>0</v>
      </c>
      <c r="L1349" s="2"/>
      <c r="M1349" s="2"/>
      <c r="N1349" s="8">
        <f t="shared" ref="N1349:N1351" si="905">L1349+M1349</f>
        <v>0</v>
      </c>
      <c r="O1349" s="8" t="str">
        <f t="shared" si="870"/>
        <v/>
      </c>
      <c r="P1349" s="8" t="str">
        <f t="shared" si="870"/>
        <v/>
      </c>
    </row>
    <row r="1350" spans="1:16">
      <c r="A1350" t="s">
        <v>13</v>
      </c>
      <c r="B1350" s="44"/>
      <c r="C1350" s="44"/>
      <c r="D1350" s="47" t="s">
        <v>116</v>
      </c>
      <c r="E1350" s="2"/>
      <c r="F1350" s="2"/>
      <c r="G1350" s="8">
        <f t="shared" si="902"/>
        <v>0</v>
      </c>
      <c r="H1350" s="2"/>
      <c r="I1350" s="2"/>
      <c r="J1350" s="8">
        <f t="shared" si="903"/>
        <v>0</v>
      </c>
      <c r="K1350" s="8">
        <f t="shared" si="904"/>
        <v>0</v>
      </c>
      <c r="L1350" s="2"/>
      <c r="M1350" s="2"/>
      <c r="N1350" s="8">
        <f t="shared" si="905"/>
        <v>0</v>
      </c>
      <c r="O1350" s="6" t="str">
        <f t="shared" si="870"/>
        <v/>
      </c>
      <c r="P1350" s="6" t="str">
        <f t="shared" si="870"/>
        <v/>
      </c>
    </row>
    <row r="1351" spans="1:16">
      <c r="A1351" t="s">
        <v>13</v>
      </c>
      <c r="B1351" s="44"/>
      <c r="C1351" s="44"/>
      <c r="D1351" s="47" t="s">
        <v>117</v>
      </c>
      <c r="E1351" s="2"/>
      <c r="F1351" s="2"/>
      <c r="G1351" s="8">
        <f t="shared" si="902"/>
        <v>0</v>
      </c>
      <c r="H1351" s="2"/>
      <c r="I1351" s="2"/>
      <c r="J1351" s="8">
        <f t="shared" si="903"/>
        <v>0</v>
      </c>
      <c r="K1351" s="8">
        <f t="shared" si="904"/>
        <v>0</v>
      </c>
      <c r="L1351" s="2"/>
      <c r="M1351" s="2"/>
      <c r="N1351" s="8">
        <f t="shared" si="905"/>
        <v>0</v>
      </c>
      <c r="O1351" s="8" t="str">
        <f t="shared" si="870"/>
        <v/>
      </c>
      <c r="P1351" s="8" t="str">
        <f t="shared" si="870"/>
        <v/>
      </c>
    </row>
    <row r="1352" spans="1:16" ht="15.75">
      <c r="A1352" t="s">
        <v>13</v>
      </c>
      <c r="B1352" s="44"/>
      <c r="C1352" s="45"/>
      <c r="D1352" s="3" t="s">
        <v>118</v>
      </c>
      <c r="E1352" s="7">
        <f t="shared" ref="E1352:M1352" si="906">SUM(E1349:E1351)</f>
        <v>0</v>
      </c>
      <c r="F1352" s="7">
        <f t="shared" si="906"/>
        <v>0</v>
      </c>
      <c r="G1352" s="7">
        <f t="shared" si="906"/>
        <v>0</v>
      </c>
      <c r="H1352" s="7">
        <f t="shared" si="906"/>
        <v>0</v>
      </c>
      <c r="I1352" s="7">
        <f t="shared" si="906"/>
        <v>0</v>
      </c>
      <c r="J1352" s="7">
        <f t="shared" si="906"/>
        <v>0</v>
      </c>
      <c r="K1352" s="7">
        <f t="shared" si="906"/>
        <v>0</v>
      </c>
      <c r="L1352" s="7">
        <f t="shared" si="906"/>
        <v>0</v>
      </c>
      <c r="M1352" s="7">
        <f t="shared" si="906"/>
        <v>0</v>
      </c>
      <c r="N1352" s="7">
        <f>SUM(N1349:N1351)</f>
        <v>0</v>
      </c>
      <c r="O1352" s="10" t="str">
        <f t="shared" si="870"/>
        <v/>
      </c>
      <c r="P1352" s="10" t="str">
        <f t="shared" si="870"/>
        <v/>
      </c>
    </row>
    <row r="1353" spans="1:16" ht="15.75">
      <c r="A1353" t="s">
        <v>13</v>
      </c>
      <c r="B1353" s="45"/>
      <c r="C1353" s="55" t="s">
        <v>119</v>
      </c>
      <c r="D1353" s="55"/>
      <c r="E1353" s="9">
        <f t="shared" ref="E1353:M1353" si="907">E1352+E1348</f>
        <v>0</v>
      </c>
      <c r="F1353" s="9">
        <f t="shared" si="907"/>
        <v>0</v>
      </c>
      <c r="G1353" s="9">
        <f t="shared" si="907"/>
        <v>0</v>
      </c>
      <c r="H1353" s="9">
        <f t="shared" si="907"/>
        <v>40</v>
      </c>
      <c r="I1353" s="9">
        <f t="shared" si="907"/>
        <v>0</v>
      </c>
      <c r="J1353" s="9">
        <f t="shared" si="907"/>
        <v>40</v>
      </c>
      <c r="K1353" s="9">
        <f t="shared" si="907"/>
        <v>40</v>
      </c>
      <c r="L1353" s="9">
        <f t="shared" si="907"/>
        <v>7310</v>
      </c>
      <c r="M1353" s="9">
        <f t="shared" si="907"/>
        <v>0</v>
      </c>
      <c r="N1353" s="9">
        <f>N1352+N1348</f>
        <v>7310</v>
      </c>
      <c r="O1353" s="10">
        <f t="shared" si="870"/>
        <v>182750</v>
      </c>
      <c r="P1353" s="10" t="str">
        <f t="shared" si="870"/>
        <v/>
      </c>
    </row>
    <row r="1354" spans="1:16" ht="14.25" customHeight="1">
      <c r="A1354" t="s">
        <v>13</v>
      </c>
      <c r="B1354" s="20" t="s">
        <v>120</v>
      </c>
      <c r="C1354" s="47" t="s">
        <v>121</v>
      </c>
      <c r="D1354" s="47"/>
      <c r="E1354" s="2"/>
      <c r="F1354" s="2"/>
      <c r="G1354" s="8">
        <f t="shared" ref="G1354:G1363" si="908">E1354+F1354</f>
        <v>0</v>
      </c>
      <c r="H1354" s="2"/>
      <c r="I1354" s="2"/>
      <c r="J1354" s="8">
        <f t="shared" ref="J1354:J1363" si="909">H1354+I1354</f>
        <v>0</v>
      </c>
      <c r="K1354" s="8">
        <f t="shared" ref="K1354:K1363" si="910">J1354+G1354</f>
        <v>0</v>
      </c>
      <c r="L1354" s="2"/>
      <c r="M1354" s="2"/>
      <c r="N1354" s="8">
        <f t="shared" ref="N1354:N1363" si="911">L1354+M1354</f>
        <v>0</v>
      </c>
      <c r="O1354" s="8" t="str">
        <f t="shared" si="870"/>
        <v/>
      </c>
      <c r="P1354" s="8" t="str">
        <f t="shared" si="870"/>
        <v/>
      </c>
    </row>
    <row r="1355" spans="1:16">
      <c r="A1355" t="s">
        <v>13</v>
      </c>
      <c r="B1355" s="20"/>
      <c r="C1355" s="47" t="s">
        <v>122</v>
      </c>
      <c r="D1355" s="47"/>
      <c r="E1355" s="2"/>
      <c r="F1355" s="2"/>
      <c r="G1355" s="8">
        <f t="shared" si="908"/>
        <v>0</v>
      </c>
      <c r="H1355" s="2"/>
      <c r="I1355" s="2"/>
      <c r="J1355" s="8">
        <f t="shared" si="909"/>
        <v>0</v>
      </c>
      <c r="K1355" s="8">
        <f t="shared" si="910"/>
        <v>0</v>
      </c>
      <c r="L1355" s="2"/>
      <c r="M1355" s="2"/>
      <c r="N1355" s="8">
        <f t="shared" si="911"/>
        <v>0</v>
      </c>
      <c r="O1355" s="8" t="str">
        <f t="shared" si="870"/>
        <v/>
      </c>
      <c r="P1355" s="8" t="str">
        <f t="shared" si="870"/>
        <v/>
      </c>
    </row>
    <row r="1356" spans="1:16">
      <c r="A1356" t="s">
        <v>13</v>
      </c>
      <c r="B1356" s="20"/>
      <c r="C1356" s="47" t="s">
        <v>123</v>
      </c>
      <c r="D1356" s="47"/>
      <c r="E1356" s="2">
        <v>4</v>
      </c>
      <c r="F1356" s="2"/>
      <c r="G1356" s="8">
        <f t="shared" si="908"/>
        <v>4</v>
      </c>
      <c r="H1356" s="2">
        <v>4</v>
      </c>
      <c r="I1356" s="2"/>
      <c r="J1356" s="8">
        <f t="shared" si="909"/>
        <v>4</v>
      </c>
      <c r="K1356" s="8">
        <f t="shared" si="910"/>
        <v>8</v>
      </c>
      <c r="L1356" s="13">
        <v>8.0000000000000002E-3</v>
      </c>
      <c r="M1356" s="2"/>
      <c r="N1356" s="12">
        <f t="shared" si="911"/>
        <v>8.0000000000000002E-3</v>
      </c>
      <c r="O1356" s="8">
        <f t="shared" si="870"/>
        <v>2</v>
      </c>
      <c r="P1356" s="8" t="str">
        <f t="shared" si="870"/>
        <v/>
      </c>
    </row>
    <row r="1357" spans="1:16">
      <c r="A1357" t="s">
        <v>13</v>
      </c>
      <c r="B1357" s="20"/>
      <c r="C1357" s="47" t="s">
        <v>124</v>
      </c>
      <c r="D1357" s="47"/>
      <c r="E1357" s="2">
        <v>2</v>
      </c>
      <c r="F1357" s="2"/>
      <c r="G1357" s="8">
        <f t="shared" si="908"/>
        <v>2</v>
      </c>
      <c r="H1357" s="2"/>
      <c r="I1357" s="2"/>
      <c r="J1357" s="8">
        <f t="shared" si="909"/>
        <v>0</v>
      </c>
      <c r="K1357" s="8">
        <f t="shared" si="910"/>
        <v>2</v>
      </c>
      <c r="L1357" s="2"/>
      <c r="M1357" s="2"/>
      <c r="N1357" s="8">
        <f t="shared" si="911"/>
        <v>0</v>
      </c>
      <c r="O1357" s="8" t="str">
        <f t="shared" si="870"/>
        <v/>
      </c>
      <c r="P1357" s="8" t="str">
        <f t="shared" si="870"/>
        <v/>
      </c>
    </row>
    <row r="1358" spans="1:16">
      <c r="A1358" t="s">
        <v>13</v>
      </c>
      <c r="B1358" s="20"/>
      <c r="C1358" s="47" t="s">
        <v>125</v>
      </c>
      <c r="D1358" s="47"/>
      <c r="E1358" s="2"/>
      <c r="F1358" s="2"/>
      <c r="G1358" s="8">
        <f t="shared" si="908"/>
        <v>0</v>
      </c>
      <c r="H1358" s="2"/>
      <c r="I1358" s="2"/>
      <c r="J1358" s="8">
        <f t="shared" si="909"/>
        <v>0</v>
      </c>
      <c r="K1358" s="8">
        <f t="shared" si="910"/>
        <v>0</v>
      </c>
      <c r="L1358" s="2"/>
      <c r="M1358" s="2"/>
      <c r="N1358" s="8">
        <f t="shared" si="911"/>
        <v>0</v>
      </c>
      <c r="O1358" s="8" t="str">
        <f t="shared" si="870"/>
        <v/>
      </c>
      <c r="P1358" s="8" t="str">
        <f t="shared" si="870"/>
        <v/>
      </c>
    </row>
    <row r="1359" spans="1:16">
      <c r="A1359" t="s">
        <v>13</v>
      </c>
      <c r="B1359" s="20"/>
      <c r="C1359" s="47" t="s">
        <v>126</v>
      </c>
      <c r="D1359" s="47"/>
      <c r="E1359" s="2">
        <v>11</v>
      </c>
      <c r="F1359" s="2"/>
      <c r="G1359" s="8">
        <f t="shared" si="908"/>
        <v>11</v>
      </c>
      <c r="H1359" s="2">
        <v>4</v>
      </c>
      <c r="I1359" s="2"/>
      <c r="J1359" s="8">
        <f t="shared" si="909"/>
        <v>4</v>
      </c>
      <c r="K1359" s="8">
        <f t="shared" si="910"/>
        <v>15</v>
      </c>
      <c r="L1359" s="2">
        <v>25</v>
      </c>
      <c r="M1359" s="2"/>
      <c r="N1359" s="8">
        <f t="shared" si="911"/>
        <v>25</v>
      </c>
      <c r="O1359" s="8">
        <f t="shared" si="870"/>
        <v>6250</v>
      </c>
      <c r="P1359" s="8" t="str">
        <f t="shared" si="870"/>
        <v/>
      </c>
    </row>
    <row r="1360" spans="1:16">
      <c r="A1360" t="s">
        <v>13</v>
      </c>
      <c r="B1360" s="20"/>
      <c r="C1360" s="47" t="s">
        <v>127</v>
      </c>
      <c r="D1360" s="47"/>
      <c r="E1360" s="2"/>
      <c r="F1360" s="2"/>
      <c r="G1360" s="8">
        <f t="shared" si="908"/>
        <v>0</v>
      </c>
      <c r="H1360" s="2"/>
      <c r="I1360" s="2"/>
      <c r="J1360" s="8">
        <f t="shared" si="909"/>
        <v>0</v>
      </c>
      <c r="K1360" s="8">
        <f t="shared" si="910"/>
        <v>0</v>
      </c>
      <c r="L1360" s="2"/>
      <c r="M1360" s="2"/>
      <c r="N1360" s="8">
        <f t="shared" si="911"/>
        <v>0</v>
      </c>
      <c r="O1360" s="8" t="str">
        <f t="shared" si="870"/>
        <v/>
      </c>
      <c r="P1360" s="8" t="str">
        <f t="shared" si="870"/>
        <v/>
      </c>
    </row>
    <row r="1361" spans="1:16">
      <c r="A1361" t="s">
        <v>13</v>
      </c>
      <c r="B1361" s="20"/>
      <c r="C1361" s="47" t="s">
        <v>128</v>
      </c>
      <c r="D1361" s="47"/>
      <c r="E1361" s="2"/>
      <c r="F1361" s="2"/>
      <c r="G1361" s="8">
        <f t="shared" si="908"/>
        <v>0</v>
      </c>
      <c r="H1361" s="2">
        <v>6</v>
      </c>
      <c r="I1361" s="2"/>
      <c r="J1361" s="8">
        <f t="shared" si="909"/>
        <v>6</v>
      </c>
      <c r="K1361" s="8">
        <f t="shared" si="910"/>
        <v>6</v>
      </c>
      <c r="L1361" s="2">
        <v>59</v>
      </c>
      <c r="M1361" s="2"/>
      <c r="N1361" s="8">
        <f t="shared" si="911"/>
        <v>59</v>
      </c>
      <c r="O1361" s="8">
        <f t="shared" si="870"/>
        <v>9833.33</v>
      </c>
      <c r="P1361" s="8" t="str">
        <f t="shared" si="870"/>
        <v/>
      </c>
    </row>
    <row r="1362" spans="1:16">
      <c r="A1362" t="s">
        <v>13</v>
      </c>
      <c r="B1362" s="20"/>
      <c r="C1362" s="47" t="s">
        <v>129</v>
      </c>
      <c r="D1362" s="47"/>
      <c r="E1362" s="2"/>
      <c r="F1362" s="2"/>
      <c r="G1362" s="8">
        <f t="shared" si="908"/>
        <v>0</v>
      </c>
      <c r="H1362" s="2">
        <v>1</v>
      </c>
      <c r="I1362" s="2"/>
      <c r="J1362" s="8">
        <f t="shared" si="909"/>
        <v>1</v>
      </c>
      <c r="K1362" s="8">
        <f t="shared" si="910"/>
        <v>1</v>
      </c>
      <c r="L1362" s="2">
        <v>290</v>
      </c>
      <c r="M1362" s="2"/>
      <c r="N1362" s="8">
        <f t="shared" si="911"/>
        <v>290</v>
      </c>
      <c r="O1362" s="8">
        <f t="shared" si="870"/>
        <v>290000</v>
      </c>
      <c r="P1362" s="8" t="str">
        <f t="shared" si="870"/>
        <v/>
      </c>
    </row>
    <row r="1363" spans="1:16">
      <c r="A1363" t="s">
        <v>13</v>
      </c>
      <c r="B1363" s="20"/>
      <c r="C1363" s="47" t="s">
        <v>130</v>
      </c>
      <c r="D1363" s="47"/>
      <c r="E1363" s="2"/>
      <c r="F1363" s="2"/>
      <c r="G1363" s="8">
        <f t="shared" si="908"/>
        <v>0</v>
      </c>
      <c r="H1363" s="2"/>
      <c r="I1363" s="2"/>
      <c r="J1363" s="8">
        <f t="shared" si="909"/>
        <v>0</v>
      </c>
      <c r="K1363" s="8">
        <f t="shared" si="910"/>
        <v>0</v>
      </c>
      <c r="L1363" s="2"/>
      <c r="M1363" s="2"/>
      <c r="N1363" s="8">
        <f t="shared" si="911"/>
        <v>0</v>
      </c>
      <c r="O1363" s="8" t="str">
        <f t="shared" si="870"/>
        <v/>
      </c>
      <c r="P1363" s="8" t="str">
        <f t="shared" si="870"/>
        <v/>
      </c>
    </row>
    <row r="1364" spans="1:16">
      <c r="A1364" t="s">
        <v>13</v>
      </c>
      <c r="B1364" s="20"/>
      <c r="C1364" s="18" t="s">
        <v>131</v>
      </c>
      <c r="D1364" s="19"/>
      <c r="E1364" s="7">
        <f t="shared" ref="E1364:N1364" si="912">SUM(E1354:E1363)</f>
        <v>17</v>
      </c>
      <c r="F1364" s="7">
        <f t="shared" si="912"/>
        <v>0</v>
      </c>
      <c r="G1364" s="7">
        <f t="shared" si="912"/>
        <v>17</v>
      </c>
      <c r="H1364" s="7">
        <f t="shared" si="912"/>
        <v>15</v>
      </c>
      <c r="I1364" s="7">
        <f t="shared" si="912"/>
        <v>0</v>
      </c>
      <c r="J1364" s="7">
        <f t="shared" si="912"/>
        <v>15</v>
      </c>
      <c r="K1364" s="7">
        <f t="shared" si="912"/>
        <v>32</v>
      </c>
      <c r="L1364" s="7">
        <f t="shared" si="912"/>
        <v>374.00799999999998</v>
      </c>
      <c r="M1364" s="7">
        <f t="shared" si="912"/>
        <v>0</v>
      </c>
      <c r="N1364" s="7">
        <f t="shared" si="912"/>
        <v>374.00799999999998</v>
      </c>
      <c r="O1364" s="7">
        <f t="shared" si="870"/>
        <v>24933.87</v>
      </c>
      <c r="P1364" s="7" t="str">
        <f t="shared" si="870"/>
        <v/>
      </c>
    </row>
    <row r="1365" spans="1:16" ht="21">
      <c r="A1365" t="s">
        <v>13</v>
      </c>
      <c r="B1365" s="14" t="s">
        <v>132</v>
      </c>
      <c r="C1365" s="14"/>
      <c r="D1365" s="14"/>
      <c r="E1365" s="5">
        <f>E1282+E1293+E1299+E1307+E1315+E1332+E1342+E1353+E1364</f>
        <v>204.5</v>
      </c>
      <c r="F1365" s="5">
        <f t="shared" ref="F1365:N1365" si="913">F1282+F1293+F1299+F1307+F1315+F1332+F1342+F1353+F1364</f>
        <v>0</v>
      </c>
      <c r="G1365" s="5">
        <f t="shared" si="913"/>
        <v>204.5</v>
      </c>
      <c r="H1365" s="5">
        <f t="shared" si="913"/>
        <v>3117</v>
      </c>
      <c r="I1365" s="5">
        <f t="shared" si="913"/>
        <v>0</v>
      </c>
      <c r="J1365" s="5">
        <f t="shared" si="913"/>
        <v>3117</v>
      </c>
      <c r="K1365" s="5">
        <f t="shared" si="913"/>
        <v>3321.5</v>
      </c>
      <c r="L1365" s="5">
        <f t="shared" si="913"/>
        <v>34626.008000000002</v>
      </c>
      <c r="M1365" s="5">
        <f t="shared" si="913"/>
        <v>0</v>
      </c>
      <c r="N1365" s="5">
        <f t="shared" si="913"/>
        <v>34626.008000000002</v>
      </c>
      <c r="O1365" s="5">
        <f t="shared" si="870"/>
        <v>11108.76</v>
      </c>
      <c r="P1365" s="5" t="str">
        <f t="shared" si="870"/>
        <v/>
      </c>
    </row>
    <row r="1366" spans="1:16" ht="18.75">
      <c r="B1366" s="21" t="s">
        <v>136</v>
      </c>
      <c r="C1366" s="21"/>
      <c r="D1366" s="21"/>
      <c r="E1366" s="21"/>
      <c r="F1366" s="21"/>
      <c r="G1366" s="21"/>
      <c r="H1366" s="21"/>
      <c r="I1366" s="21"/>
      <c r="J1366" s="22" t="s">
        <v>14</v>
      </c>
      <c r="K1366" s="22"/>
      <c r="L1366" s="22"/>
      <c r="M1366" s="48" t="s">
        <v>29</v>
      </c>
      <c r="N1366" s="48"/>
      <c r="O1366" s="48"/>
      <c r="P1366" s="48"/>
    </row>
    <row r="1367" spans="1:16" ht="15.75" customHeight="1">
      <c r="A1367" t="s">
        <v>14</v>
      </c>
      <c r="B1367" s="15" t="s">
        <v>30</v>
      </c>
      <c r="C1367" s="15"/>
      <c r="D1367" s="15"/>
      <c r="E1367" s="49" t="s">
        <v>31</v>
      </c>
      <c r="F1367" s="49"/>
      <c r="G1367" s="49"/>
      <c r="H1367" s="49" t="s">
        <v>32</v>
      </c>
      <c r="I1367" s="49"/>
      <c r="J1367" s="49"/>
      <c r="K1367" s="49" t="s">
        <v>33</v>
      </c>
      <c r="L1367" s="49" t="s">
        <v>34</v>
      </c>
      <c r="M1367" s="49"/>
      <c r="N1367" s="49"/>
      <c r="O1367" s="50" t="s">
        <v>35</v>
      </c>
      <c r="P1367" s="50"/>
    </row>
    <row r="1368" spans="1:16" ht="15.75" customHeight="1">
      <c r="A1368" t="s">
        <v>14</v>
      </c>
      <c r="B1368" s="15"/>
      <c r="C1368" s="15"/>
      <c r="D1368" s="15"/>
      <c r="E1368" s="49" t="s">
        <v>36</v>
      </c>
      <c r="F1368" s="49" t="s">
        <v>37</v>
      </c>
      <c r="G1368" s="49" t="s">
        <v>0</v>
      </c>
      <c r="H1368" s="49" t="s">
        <v>36</v>
      </c>
      <c r="I1368" s="49" t="s">
        <v>37</v>
      </c>
      <c r="J1368" s="49" t="s">
        <v>0</v>
      </c>
      <c r="K1368" s="49"/>
      <c r="L1368" s="49" t="s">
        <v>36</v>
      </c>
      <c r="M1368" s="49" t="s">
        <v>37</v>
      </c>
      <c r="N1368" s="49" t="s">
        <v>0</v>
      </c>
      <c r="O1368" s="1" t="s">
        <v>36</v>
      </c>
      <c r="P1368" s="1" t="s">
        <v>37</v>
      </c>
    </row>
    <row r="1369" spans="1:16" ht="14.25" customHeight="1">
      <c r="A1369" t="s">
        <v>14</v>
      </c>
      <c r="B1369" s="20" t="s">
        <v>38</v>
      </c>
      <c r="C1369" s="47" t="s">
        <v>39</v>
      </c>
      <c r="D1369" s="47"/>
      <c r="E1369" s="2">
        <v>10</v>
      </c>
      <c r="F1369" s="2"/>
      <c r="G1369" s="8">
        <f t="shared" ref="G1369:G1372" si="914">E1369+F1369</f>
        <v>10</v>
      </c>
      <c r="H1369" s="2">
        <v>22</v>
      </c>
      <c r="I1369" s="2"/>
      <c r="J1369" s="8">
        <f t="shared" ref="J1369:J1372" si="915">H1369+I1369</f>
        <v>22</v>
      </c>
      <c r="K1369" s="8">
        <f t="shared" ref="K1369:K1372" si="916">J1369+G1369</f>
        <v>32</v>
      </c>
      <c r="L1369" s="2">
        <v>116</v>
      </c>
      <c r="M1369" s="2"/>
      <c r="N1369" s="8">
        <f t="shared" ref="N1369:N1372" si="917">L1369+M1369</f>
        <v>116</v>
      </c>
      <c r="O1369" s="8">
        <f t="shared" ref="O1369:P1384" si="918">IF(H1369&gt;0,ROUND(L1369/H1369*1000,2),"")</f>
        <v>5272.73</v>
      </c>
      <c r="P1369" s="8" t="str">
        <f t="shared" si="918"/>
        <v/>
      </c>
    </row>
    <row r="1370" spans="1:16">
      <c r="A1370" t="s">
        <v>14</v>
      </c>
      <c r="B1370" s="20"/>
      <c r="C1370" s="47" t="s">
        <v>40</v>
      </c>
      <c r="D1370" s="47"/>
      <c r="E1370" s="2">
        <v>1</v>
      </c>
      <c r="F1370" s="2"/>
      <c r="G1370" s="8">
        <f t="shared" si="914"/>
        <v>1</v>
      </c>
      <c r="H1370" s="2">
        <v>4</v>
      </c>
      <c r="I1370" s="2"/>
      <c r="J1370" s="8">
        <f t="shared" si="915"/>
        <v>4</v>
      </c>
      <c r="K1370" s="8">
        <f t="shared" si="916"/>
        <v>5</v>
      </c>
      <c r="L1370" s="2">
        <v>6</v>
      </c>
      <c r="M1370" s="2"/>
      <c r="N1370" s="8">
        <f t="shared" si="917"/>
        <v>6</v>
      </c>
      <c r="O1370" s="8">
        <f t="shared" si="918"/>
        <v>1500</v>
      </c>
      <c r="P1370" s="8" t="str">
        <f t="shared" si="918"/>
        <v/>
      </c>
    </row>
    <row r="1371" spans="1:16">
      <c r="A1371" t="s">
        <v>14</v>
      </c>
      <c r="B1371" s="20"/>
      <c r="C1371" s="47" t="s">
        <v>41</v>
      </c>
      <c r="D1371" s="47"/>
      <c r="E1371" s="2">
        <v>10</v>
      </c>
      <c r="F1371" s="2"/>
      <c r="G1371" s="8">
        <f t="shared" si="914"/>
        <v>10</v>
      </c>
      <c r="H1371" s="2">
        <v>9</v>
      </c>
      <c r="I1371" s="2"/>
      <c r="J1371" s="8">
        <f t="shared" si="915"/>
        <v>9</v>
      </c>
      <c r="K1371" s="8">
        <f t="shared" si="916"/>
        <v>19</v>
      </c>
      <c r="L1371" s="2">
        <v>36</v>
      </c>
      <c r="M1371" s="2"/>
      <c r="N1371" s="8">
        <f t="shared" si="917"/>
        <v>36</v>
      </c>
      <c r="O1371" s="8">
        <f t="shared" si="918"/>
        <v>4000</v>
      </c>
      <c r="P1371" s="8" t="str">
        <f t="shared" si="918"/>
        <v/>
      </c>
    </row>
    <row r="1372" spans="1:16">
      <c r="A1372" t="s">
        <v>14</v>
      </c>
      <c r="B1372" s="20"/>
      <c r="C1372" s="47" t="s">
        <v>42</v>
      </c>
      <c r="D1372" s="47"/>
      <c r="E1372" s="2"/>
      <c r="F1372" s="2"/>
      <c r="G1372" s="8">
        <f t="shared" si="914"/>
        <v>0</v>
      </c>
      <c r="H1372" s="2"/>
      <c r="I1372" s="2"/>
      <c r="J1372" s="8">
        <f t="shared" si="915"/>
        <v>0</v>
      </c>
      <c r="K1372" s="8">
        <f t="shared" si="916"/>
        <v>0</v>
      </c>
      <c r="L1372" s="2"/>
      <c r="M1372" s="2"/>
      <c r="N1372" s="8">
        <f t="shared" si="917"/>
        <v>0</v>
      </c>
      <c r="O1372" s="8" t="str">
        <f t="shared" si="918"/>
        <v/>
      </c>
      <c r="P1372" s="8" t="str">
        <f t="shared" si="918"/>
        <v/>
      </c>
    </row>
    <row r="1373" spans="1:16">
      <c r="A1373" t="s">
        <v>14</v>
      </c>
      <c r="B1373" s="20"/>
      <c r="C1373" s="18" t="s">
        <v>43</v>
      </c>
      <c r="D1373" s="19"/>
      <c r="E1373" s="7">
        <f t="shared" ref="E1373:N1373" si="919">SUM(E1369:E1372)</f>
        <v>21</v>
      </c>
      <c r="F1373" s="7">
        <f t="shared" si="919"/>
        <v>0</v>
      </c>
      <c r="G1373" s="7">
        <f t="shared" si="919"/>
        <v>21</v>
      </c>
      <c r="H1373" s="7">
        <f t="shared" si="919"/>
        <v>35</v>
      </c>
      <c r="I1373" s="7">
        <f t="shared" si="919"/>
        <v>0</v>
      </c>
      <c r="J1373" s="7">
        <f t="shared" si="919"/>
        <v>35</v>
      </c>
      <c r="K1373" s="7">
        <f t="shared" si="919"/>
        <v>56</v>
      </c>
      <c r="L1373" s="7">
        <f t="shared" si="919"/>
        <v>158</v>
      </c>
      <c r="M1373" s="7">
        <f t="shared" si="919"/>
        <v>0</v>
      </c>
      <c r="N1373" s="7">
        <f t="shared" si="919"/>
        <v>158</v>
      </c>
      <c r="O1373" s="7">
        <f t="shared" si="918"/>
        <v>4514.29</v>
      </c>
      <c r="P1373" s="7" t="str">
        <f t="shared" si="918"/>
        <v/>
      </c>
    </row>
    <row r="1374" spans="1:16" ht="14.25" customHeight="1">
      <c r="A1374" t="s">
        <v>14</v>
      </c>
      <c r="B1374" s="20" t="s">
        <v>44</v>
      </c>
      <c r="C1374" s="47" t="s">
        <v>45</v>
      </c>
      <c r="D1374" s="47"/>
      <c r="E1374" s="2">
        <v>1</v>
      </c>
      <c r="F1374" s="2"/>
      <c r="G1374" s="8">
        <f t="shared" ref="G1374:G1383" si="920">E1374+F1374</f>
        <v>1</v>
      </c>
      <c r="H1374" s="2">
        <v>6.5</v>
      </c>
      <c r="I1374" s="2"/>
      <c r="J1374" s="8">
        <f t="shared" ref="J1374:J1383" si="921">H1374+I1374</f>
        <v>6.5</v>
      </c>
      <c r="K1374" s="8">
        <f t="shared" ref="K1374:K1383" si="922">J1374+G1374</f>
        <v>7.5</v>
      </c>
      <c r="L1374" s="2">
        <v>14</v>
      </c>
      <c r="M1374" s="2"/>
      <c r="N1374" s="8">
        <f t="shared" ref="N1374:N1383" si="923">L1374+M1374</f>
        <v>14</v>
      </c>
      <c r="O1374" s="8">
        <f t="shared" si="918"/>
        <v>2153.85</v>
      </c>
      <c r="P1374" s="8" t="str">
        <f t="shared" si="918"/>
        <v/>
      </c>
    </row>
    <row r="1375" spans="1:16">
      <c r="A1375" t="s">
        <v>14</v>
      </c>
      <c r="B1375" s="20"/>
      <c r="C1375" s="47" t="s">
        <v>46</v>
      </c>
      <c r="D1375" s="47"/>
      <c r="E1375" s="2">
        <v>1</v>
      </c>
      <c r="F1375" s="2"/>
      <c r="G1375" s="8">
        <f t="shared" si="920"/>
        <v>1</v>
      </c>
      <c r="H1375" s="2">
        <v>9.5</v>
      </c>
      <c r="I1375" s="2"/>
      <c r="J1375" s="8">
        <f t="shared" si="921"/>
        <v>9.5</v>
      </c>
      <c r="K1375" s="8">
        <f t="shared" si="922"/>
        <v>10.5</v>
      </c>
      <c r="L1375" s="2">
        <v>20</v>
      </c>
      <c r="M1375" s="2"/>
      <c r="N1375" s="8">
        <f t="shared" si="923"/>
        <v>20</v>
      </c>
      <c r="O1375" s="8">
        <f t="shared" si="918"/>
        <v>2105.2600000000002</v>
      </c>
      <c r="P1375" s="8" t="str">
        <f t="shared" si="918"/>
        <v/>
      </c>
    </row>
    <row r="1376" spans="1:16">
      <c r="A1376" t="s">
        <v>14</v>
      </c>
      <c r="B1376" s="20"/>
      <c r="C1376" s="47" t="s">
        <v>47</v>
      </c>
      <c r="D1376" s="47"/>
      <c r="E1376" s="2">
        <v>2</v>
      </c>
      <c r="F1376" s="2"/>
      <c r="G1376" s="8">
        <f t="shared" si="920"/>
        <v>2</v>
      </c>
      <c r="H1376" s="2">
        <v>5.5</v>
      </c>
      <c r="I1376" s="2"/>
      <c r="J1376" s="8">
        <f t="shared" si="921"/>
        <v>5.5</v>
      </c>
      <c r="K1376" s="8">
        <f t="shared" si="922"/>
        <v>7.5</v>
      </c>
      <c r="L1376" s="2">
        <v>6</v>
      </c>
      <c r="M1376" s="2"/>
      <c r="N1376" s="8">
        <f t="shared" si="923"/>
        <v>6</v>
      </c>
      <c r="O1376" s="8">
        <f t="shared" si="918"/>
        <v>1090.9100000000001</v>
      </c>
      <c r="P1376" s="8" t="str">
        <f t="shared" si="918"/>
        <v/>
      </c>
    </row>
    <row r="1377" spans="1:16">
      <c r="A1377" t="s">
        <v>14</v>
      </c>
      <c r="B1377" s="20"/>
      <c r="C1377" s="47" t="s">
        <v>48</v>
      </c>
      <c r="D1377" s="47"/>
      <c r="E1377" s="2"/>
      <c r="F1377" s="2"/>
      <c r="G1377" s="8">
        <f t="shared" si="920"/>
        <v>0</v>
      </c>
      <c r="H1377" s="2"/>
      <c r="I1377" s="2"/>
      <c r="J1377" s="8">
        <f t="shared" si="921"/>
        <v>0</v>
      </c>
      <c r="K1377" s="8">
        <f t="shared" si="922"/>
        <v>0</v>
      </c>
      <c r="L1377" s="2"/>
      <c r="M1377" s="2"/>
      <c r="N1377" s="8">
        <f t="shared" si="923"/>
        <v>0</v>
      </c>
      <c r="O1377" s="8" t="str">
        <f t="shared" si="918"/>
        <v/>
      </c>
      <c r="P1377" s="8" t="str">
        <f t="shared" si="918"/>
        <v/>
      </c>
    </row>
    <row r="1378" spans="1:16">
      <c r="A1378" t="s">
        <v>14</v>
      </c>
      <c r="B1378" s="20"/>
      <c r="C1378" s="47" t="s">
        <v>49</v>
      </c>
      <c r="D1378" s="47"/>
      <c r="E1378" s="2">
        <v>5</v>
      </c>
      <c r="F1378" s="2"/>
      <c r="G1378" s="8">
        <f t="shared" si="920"/>
        <v>5</v>
      </c>
      <c r="H1378" s="2">
        <v>8</v>
      </c>
      <c r="I1378" s="2"/>
      <c r="J1378" s="8">
        <f t="shared" si="921"/>
        <v>8</v>
      </c>
      <c r="K1378" s="8">
        <f t="shared" si="922"/>
        <v>13</v>
      </c>
      <c r="L1378" s="2">
        <v>80</v>
      </c>
      <c r="M1378" s="2"/>
      <c r="N1378" s="8">
        <f t="shared" si="923"/>
        <v>80</v>
      </c>
      <c r="O1378" s="8">
        <f t="shared" si="918"/>
        <v>10000</v>
      </c>
      <c r="P1378" s="8" t="str">
        <f t="shared" si="918"/>
        <v/>
      </c>
    </row>
    <row r="1379" spans="1:16">
      <c r="A1379" t="s">
        <v>14</v>
      </c>
      <c r="B1379" s="20"/>
      <c r="C1379" s="47" t="s">
        <v>50</v>
      </c>
      <c r="D1379" s="47"/>
      <c r="E1379" s="2"/>
      <c r="F1379" s="2"/>
      <c r="G1379" s="8">
        <f t="shared" si="920"/>
        <v>0</v>
      </c>
      <c r="H1379" s="2"/>
      <c r="I1379" s="2"/>
      <c r="J1379" s="8">
        <f t="shared" si="921"/>
        <v>0</v>
      </c>
      <c r="K1379" s="8">
        <f t="shared" si="922"/>
        <v>0</v>
      </c>
      <c r="L1379" s="2"/>
      <c r="M1379" s="2"/>
      <c r="N1379" s="8">
        <f t="shared" si="923"/>
        <v>0</v>
      </c>
      <c r="O1379" s="8" t="str">
        <f t="shared" si="918"/>
        <v/>
      </c>
      <c r="P1379" s="8" t="str">
        <f t="shared" si="918"/>
        <v/>
      </c>
    </row>
    <row r="1380" spans="1:16">
      <c r="A1380" t="s">
        <v>14</v>
      </c>
      <c r="B1380" s="20"/>
      <c r="C1380" s="47" t="s">
        <v>51</v>
      </c>
      <c r="D1380" s="47"/>
      <c r="E1380" s="2">
        <v>5</v>
      </c>
      <c r="F1380" s="2"/>
      <c r="G1380" s="8">
        <f t="shared" si="920"/>
        <v>5</v>
      </c>
      <c r="H1380" s="2">
        <v>29</v>
      </c>
      <c r="I1380" s="2"/>
      <c r="J1380" s="8">
        <f t="shared" si="921"/>
        <v>29</v>
      </c>
      <c r="K1380" s="8">
        <f t="shared" si="922"/>
        <v>34</v>
      </c>
      <c r="L1380" s="2">
        <v>126</v>
      </c>
      <c r="M1380" s="2"/>
      <c r="N1380" s="8">
        <f t="shared" si="923"/>
        <v>126</v>
      </c>
      <c r="O1380" s="8">
        <f t="shared" si="918"/>
        <v>4344.83</v>
      </c>
      <c r="P1380" s="8" t="str">
        <f t="shared" si="918"/>
        <v/>
      </c>
    </row>
    <row r="1381" spans="1:16">
      <c r="A1381" t="s">
        <v>14</v>
      </c>
      <c r="B1381" s="20"/>
      <c r="C1381" s="47" t="s">
        <v>52</v>
      </c>
      <c r="D1381" s="47"/>
      <c r="E1381" s="2"/>
      <c r="F1381" s="2"/>
      <c r="G1381" s="8">
        <f t="shared" si="920"/>
        <v>0</v>
      </c>
      <c r="H1381" s="2"/>
      <c r="I1381" s="2"/>
      <c r="J1381" s="8">
        <f t="shared" si="921"/>
        <v>0</v>
      </c>
      <c r="K1381" s="8">
        <f t="shared" si="922"/>
        <v>0</v>
      </c>
      <c r="L1381" s="2"/>
      <c r="M1381" s="2"/>
      <c r="N1381" s="8">
        <f t="shared" si="923"/>
        <v>0</v>
      </c>
      <c r="O1381" s="8" t="str">
        <f t="shared" si="918"/>
        <v/>
      </c>
      <c r="P1381" s="8" t="str">
        <f t="shared" si="918"/>
        <v/>
      </c>
    </row>
    <row r="1382" spans="1:16">
      <c r="A1382" t="s">
        <v>14</v>
      </c>
      <c r="B1382" s="20"/>
      <c r="C1382" s="47" t="s">
        <v>53</v>
      </c>
      <c r="D1382" s="47"/>
      <c r="E1382" s="2"/>
      <c r="F1382" s="2"/>
      <c r="G1382" s="8">
        <f t="shared" si="920"/>
        <v>0</v>
      </c>
      <c r="H1382" s="2"/>
      <c r="I1382" s="2"/>
      <c r="J1382" s="8">
        <f t="shared" si="921"/>
        <v>0</v>
      </c>
      <c r="K1382" s="8">
        <f t="shared" si="922"/>
        <v>0</v>
      </c>
      <c r="L1382" s="2"/>
      <c r="M1382" s="2"/>
      <c r="N1382" s="8">
        <f t="shared" si="923"/>
        <v>0</v>
      </c>
      <c r="O1382" s="8" t="str">
        <f t="shared" si="918"/>
        <v/>
      </c>
      <c r="P1382" s="8" t="str">
        <f t="shared" si="918"/>
        <v/>
      </c>
    </row>
    <row r="1383" spans="1:16">
      <c r="A1383" t="s">
        <v>14</v>
      </c>
      <c r="B1383" s="20"/>
      <c r="C1383" s="47" t="s">
        <v>54</v>
      </c>
      <c r="D1383" s="47"/>
      <c r="E1383" s="2"/>
      <c r="F1383" s="2"/>
      <c r="G1383" s="8">
        <f t="shared" si="920"/>
        <v>0</v>
      </c>
      <c r="H1383" s="2"/>
      <c r="I1383" s="2"/>
      <c r="J1383" s="8">
        <f t="shared" si="921"/>
        <v>0</v>
      </c>
      <c r="K1383" s="8">
        <f t="shared" si="922"/>
        <v>0</v>
      </c>
      <c r="L1383" s="2"/>
      <c r="M1383" s="2"/>
      <c r="N1383" s="8">
        <f t="shared" si="923"/>
        <v>0</v>
      </c>
      <c r="O1383" s="8" t="str">
        <f t="shared" si="918"/>
        <v/>
      </c>
      <c r="P1383" s="8" t="str">
        <f t="shared" si="918"/>
        <v/>
      </c>
    </row>
    <row r="1384" spans="1:16">
      <c r="A1384" t="s">
        <v>14</v>
      </c>
      <c r="B1384" s="20"/>
      <c r="C1384" s="18" t="s">
        <v>55</v>
      </c>
      <c r="D1384" s="19"/>
      <c r="E1384" s="7">
        <f t="shared" ref="E1384:N1384" si="924">SUM(E1374:E1383)</f>
        <v>14</v>
      </c>
      <c r="F1384" s="7">
        <f t="shared" si="924"/>
        <v>0</v>
      </c>
      <c r="G1384" s="7">
        <f t="shared" si="924"/>
        <v>14</v>
      </c>
      <c r="H1384" s="7">
        <f t="shared" si="924"/>
        <v>58.5</v>
      </c>
      <c r="I1384" s="7">
        <f t="shared" si="924"/>
        <v>0</v>
      </c>
      <c r="J1384" s="7">
        <f t="shared" si="924"/>
        <v>58.5</v>
      </c>
      <c r="K1384" s="7">
        <f t="shared" si="924"/>
        <v>72.5</v>
      </c>
      <c r="L1384" s="7">
        <f t="shared" si="924"/>
        <v>246</v>
      </c>
      <c r="M1384" s="7">
        <f t="shared" si="924"/>
        <v>0</v>
      </c>
      <c r="N1384" s="7">
        <f t="shared" si="924"/>
        <v>246</v>
      </c>
      <c r="O1384" s="7">
        <f t="shared" si="918"/>
        <v>4205.13</v>
      </c>
      <c r="P1384" s="7" t="str">
        <f t="shared" si="918"/>
        <v/>
      </c>
    </row>
    <row r="1385" spans="1:16" ht="14.25" customHeight="1">
      <c r="A1385" t="s">
        <v>14</v>
      </c>
      <c r="B1385" s="20" t="s">
        <v>56</v>
      </c>
      <c r="C1385" s="47" t="s">
        <v>57</v>
      </c>
      <c r="D1385" s="47"/>
      <c r="E1385" s="2">
        <v>1</v>
      </c>
      <c r="F1385" s="2"/>
      <c r="G1385" s="8">
        <f t="shared" ref="G1385:G1389" si="925">E1385+F1385</f>
        <v>1</v>
      </c>
      <c r="H1385" s="2">
        <v>192</v>
      </c>
      <c r="I1385" s="2"/>
      <c r="J1385" s="8">
        <f t="shared" ref="J1385:J1389" si="926">H1385+I1385</f>
        <v>192</v>
      </c>
      <c r="K1385" s="8">
        <f t="shared" ref="K1385:K1389" si="927">J1385+G1385</f>
        <v>193</v>
      </c>
      <c r="L1385" s="2">
        <v>426</v>
      </c>
      <c r="M1385" s="2"/>
      <c r="N1385" s="8">
        <f t="shared" ref="N1385:N1389" si="928">L1385+M1385</f>
        <v>426</v>
      </c>
      <c r="O1385" s="8">
        <f t="shared" ref="O1385:P1456" si="929">IF(H1385&gt;0,ROUND(L1385/H1385*1000,2),"")</f>
        <v>2218.75</v>
      </c>
      <c r="P1385" s="8" t="str">
        <f t="shared" si="929"/>
        <v/>
      </c>
    </row>
    <row r="1386" spans="1:16">
      <c r="A1386" t="s">
        <v>14</v>
      </c>
      <c r="B1386" s="20"/>
      <c r="C1386" s="47" t="s">
        <v>58</v>
      </c>
      <c r="D1386" s="47"/>
      <c r="E1386" s="2"/>
      <c r="F1386" s="2"/>
      <c r="G1386" s="8">
        <f t="shared" si="925"/>
        <v>0</v>
      </c>
      <c r="H1386" s="2"/>
      <c r="I1386" s="2"/>
      <c r="J1386" s="8">
        <f t="shared" si="926"/>
        <v>0</v>
      </c>
      <c r="K1386" s="8">
        <f t="shared" si="927"/>
        <v>0</v>
      </c>
      <c r="L1386" s="2"/>
      <c r="M1386" s="2"/>
      <c r="N1386" s="8">
        <f t="shared" si="928"/>
        <v>0</v>
      </c>
      <c r="O1386" s="8" t="str">
        <f t="shared" si="929"/>
        <v/>
      </c>
      <c r="P1386" s="8" t="str">
        <f t="shared" si="929"/>
        <v/>
      </c>
    </row>
    <row r="1387" spans="1:16">
      <c r="A1387" t="s">
        <v>14</v>
      </c>
      <c r="B1387" s="20"/>
      <c r="C1387" s="47" t="s">
        <v>59</v>
      </c>
      <c r="D1387" s="47"/>
      <c r="E1387" s="2"/>
      <c r="F1387" s="2"/>
      <c r="G1387" s="8">
        <f t="shared" si="925"/>
        <v>0</v>
      </c>
      <c r="H1387" s="2"/>
      <c r="I1387" s="2"/>
      <c r="J1387" s="8">
        <f t="shared" si="926"/>
        <v>0</v>
      </c>
      <c r="K1387" s="8">
        <f t="shared" si="927"/>
        <v>0</v>
      </c>
      <c r="L1387" s="2"/>
      <c r="M1387" s="2"/>
      <c r="N1387" s="8">
        <f t="shared" si="928"/>
        <v>0</v>
      </c>
      <c r="O1387" s="8" t="str">
        <f t="shared" si="929"/>
        <v/>
      </c>
      <c r="P1387" s="8" t="str">
        <f t="shared" si="929"/>
        <v/>
      </c>
    </row>
    <row r="1388" spans="1:16">
      <c r="A1388" t="s">
        <v>14</v>
      </c>
      <c r="B1388" s="20"/>
      <c r="C1388" s="47" t="s">
        <v>60</v>
      </c>
      <c r="D1388" s="47"/>
      <c r="E1388" s="2"/>
      <c r="F1388" s="2"/>
      <c r="G1388" s="8">
        <f t="shared" si="925"/>
        <v>0</v>
      </c>
      <c r="H1388" s="2"/>
      <c r="I1388" s="2"/>
      <c r="J1388" s="8">
        <f t="shared" si="926"/>
        <v>0</v>
      </c>
      <c r="K1388" s="8">
        <f t="shared" si="927"/>
        <v>0</v>
      </c>
      <c r="L1388" s="2"/>
      <c r="M1388" s="2"/>
      <c r="N1388" s="8">
        <f t="shared" si="928"/>
        <v>0</v>
      </c>
      <c r="O1388" s="8" t="str">
        <f t="shared" si="929"/>
        <v/>
      </c>
      <c r="P1388" s="8" t="str">
        <f t="shared" si="929"/>
        <v/>
      </c>
    </row>
    <row r="1389" spans="1:16">
      <c r="A1389" t="s">
        <v>14</v>
      </c>
      <c r="B1389" s="20"/>
      <c r="C1389" s="47" t="s">
        <v>61</v>
      </c>
      <c r="D1389" s="47"/>
      <c r="E1389" s="2"/>
      <c r="F1389" s="2"/>
      <c r="G1389" s="8">
        <f t="shared" si="925"/>
        <v>0</v>
      </c>
      <c r="H1389" s="2"/>
      <c r="I1389" s="2"/>
      <c r="J1389" s="8">
        <f t="shared" si="926"/>
        <v>0</v>
      </c>
      <c r="K1389" s="8">
        <f t="shared" si="927"/>
        <v>0</v>
      </c>
      <c r="L1389" s="2"/>
      <c r="M1389" s="2"/>
      <c r="N1389" s="8">
        <f t="shared" si="928"/>
        <v>0</v>
      </c>
      <c r="O1389" s="8" t="str">
        <f t="shared" si="929"/>
        <v/>
      </c>
      <c r="P1389" s="8" t="str">
        <f t="shared" si="929"/>
        <v/>
      </c>
    </row>
    <row r="1390" spans="1:16">
      <c r="A1390" t="s">
        <v>14</v>
      </c>
      <c r="B1390" s="20"/>
      <c r="C1390" s="18" t="s">
        <v>62</v>
      </c>
      <c r="D1390" s="19"/>
      <c r="E1390" s="7">
        <f t="shared" ref="E1390:N1390" si="930">SUM(E1385:E1389)</f>
        <v>1</v>
      </c>
      <c r="F1390" s="7">
        <f t="shared" si="930"/>
        <v>0</v>
      </c>
      <c r="G1390" s="7">
        <f t="shared" si="930"/>
        <v>1</v>
      </c>
      <c r="H1390" s="7">
        <f t="shared" si="930"/>
        <v>192</v>
      </c>
      <c r="I1390" s="7">
        <f t="shared" si="930"/>
        <v>0</v>
      </c>
      <c r="J1390" s="7">
        <f t="shared" si="930"/>
        <v>192</v>
      </c>
      <c r="K1390" s="7">
        <f t="shared" si="930"/>
        <v>193</v>
      </c>
      <c r="L1390" s="7">
        <f t="shared" si="930"/>
        <v>426</v>
      </c>
      <c r="M1390" s="7">
        <f t="shared" si="930"/>
        <v>0</v>
      </c>
      <c r="N1390" s="7">
        <f t="shared" si="930"/>
        <v>426</v>
      </c>
      <c r="O1390" s="7">
        <f t="shared" si="929"/>
        <v>2218.75</v>
      </c>
      <c r="P1390" s="7" t="str">
        <f t="shared" si="929"/>
        <v/>
      </c>
    </row>
    <row r="1391" spans="1:16" ht="14.25" customHeight="1">
      <c r="A1391" t="s">
        <v>14</v>
      </c>
      <c r="B1391" s="20" t="s">
        <v>63</v>
      </c>
      <c r="C1391" s="47" t="s">
        <v>64</v>
      </c>
      <c r="D1391" s="47"/>
      <c r="E1391" s="2"/>
      <c r="F1391" s="2"/>
      <c r="G1391" s="8">
        <f t="shared" ref="G1391:G1397" si="931">E1391+F1391</f>
        <v>0</v>
      </c>
      <c r="H1391" s="2"/>
      <c r="I1391" s="2"/>
      <c r="J1391" s="8">
        <f t="shared" ref="J1391:J1397" si="932">H1391+I1391</f>
        <v>0</v>
      </c>
      <c r="K1391" s="8">
        <f t="shared" ref="K1391:K1397" si="933">J1391+G1391</f>
        <v>0</v>
      </c>
      <c r="L1391" s="2"/>
      <c r="M1391" s="2"/>
      <c r="N1391" s="8">
        <f t="shared" ref="N1391:N1397" si="934">L1391+M1391</f>
        <v>0</v>
      </c>
      <c r="O1391" s="8" t="str">
        <f t="shared" si="929"/>
        <v/>
      </c>
      <c r="P1391" s="8" t="str">
        <f t="shared" si="929"/>
        <v/>
      </c>
    </row>
    <row r="1392" spans="1:16">
      <c r="A1392" t="s">
        <v>14</v>
      </c>
      <c r="B1392" s="20"/>
      <c r="C1392" s="47" t="s">
        <v>65</v>
      </c>
      <c r="D1392" s="47"/>
      <c r="E1392" s="2">
        <v>60</v>
      </c>
      <c r="F1392" s="2">
        <v>95</v>
      </c>
      <c r="G1392" s="8">
        <f t="shared" si="931"/>
        <v>155</v>
      </c>
      <c r="H1392" s="2">
        <v>180</v>
      </c>
      <c r="I1392" s="2"/>
      <c r="J1392" s="8">
        <f t="shared" si="932"/>
        <v>180</v>
      </c>
      <c r="K1392" s="8">
        <f t="shared" si="933"/>
        <v>335</v>
      </c>
      <c r="L1392" s="2">
        <v>407</v>
      </c>
      <c r="M1392" s="2"/>
      <c r="N1392" s="8">
        <f t="shared" si="934"/>
        <v>407</v>
      </c>
      <c r="O1392" s="8">
        <f t="shared" si="929"/>
        <v>2261.11</v>
      </c>
      <c r="P1392" s="8" t="str">
        <f t="shared" si="929"/>
        <v/>
      </c>
    </row>
    <row r="1393" spans="1:16">
      <c r="A1393" t="s">
        <v>14</v>
      </c>
      <c r="B1393" s="20"/>
      <c r="C1393" s="47" t="s">
        <v>66</v>
      </c>
      <c r="D1393" s="47"/>
      <c r="E1393" s="2">
        <v>8</v>
      </c>
      <c r="F1393" s="2"/>
      <c r="G1393" s="8">
        <f t="shared" si="931"/>
        <v>8</v>
      </c>
      <c r="H1393" s="2">
        <v>45</v>
      </c>
      <c r="I1393" s="2"/>
      <c r="J1393" s="8">
        <f t="shared" si="932"/>
        <v>45</v>
      </c>
      <c r="K1393" s="8">
        <f t="shared" si="933"/>
        <v>53</v>
      </c>
      <c r="L1393" s="2">
        <v>94</v>
      </c>
      <c r="M1393" s="2"/>
      <c r="N1393" s="8">
        <f t="shared" si="934"/>
        <v>94</v>
      </c>
      <c r="O1393" s="8">
        <f t="shared" si="929"/>
        <v>2088.89</v>
      </c>
      <c r="P1393" s="8" t="str">
        <f t="shared" si="929"/>
        <v/>
      </c>
    </row>
    <row r="1394" spans="1:16">
      <c r="A1394" t="s">
        <v>14</v>
      </c>
      <c r="B1394" s="20"/>
      <c r="C1394" s="47" t="s">
        <v>67</v>
      </c>
      <c r="D1394" s="47"/>
      <c r="E1394" s="2"/>
      <c r="F1394" s="2"/>
      <c r="G1394" s="8">
        <f t="shared" si="931"/>
        <v>0</v>
      </c>
      <c r="H1394" s="2"/>
      <c r="I1394" s="2"/>
      <c r="J1394" s="8">
        <f t="shared" si="932"/>
        <v>0</v>
      </c>
      <c r="K1394" s="8">
        <f t="shared" si="933"/>
        <v>0</v>
      </c>
      <c r="L1394" s="2"/>
      <c r="M1394" s="2"/>
      <c r="N1394" s="8">
        <f t="shared" si="934"/>
        <v>0</v>
      </c>
      <c r="O1394" s="8" t="str">
        <f t="shared" si="929"/>
        <v/>
      </c>
      <c r="P1394" s="8" t="str">
        <f t="shared" si="929"/>
        <v/>
      </c>
    </row>
    <row r="1395" spans="1:16">
      <c r="A1395" t="s">
        <v>14</v>
      </c>
      <c r="B1395" s="20"/>
      <c r="C1395" s="47" t="s">
        <v>68</v>
      </c>
      <c r="D1395" s="47"/>
      <c r="E1395" s="2"/>
      <c r="F1395" s="2"/>
      <c r="G1395" s="8">
        <f t="shared" si="931"/>
        <v>0</v>
      </c>
      <c r="H1395" s="2"/>
      <c r="I1395" s="2"/>
      <c r="J1395" s="8">
        <f t="shared" si="932"/>
        <v>0</v>
      </c>
      <c r="K1395" s="8">
        <f t="shared" si="933"/>
        <v>0</v>
      </c>
      <c r="L1395" s="2"/>
      <c r="M1395" s="2"/>
      <c r="N1395" s="8">
        <f t="shared" si="934"/>
        <v>0</v>
      </c>
      <c r="O1395" s="8" t="str">
        <f t="shared" si="929"/>
        <v/>
      </c>
      <c r="P1395" s="8" t="str">
        <f t="shared" si="929"/>
        <v/>
      </c>
    </row>
    <row r="1396" spans="1:16">
      <c r="A1396" t="s">
        <v>14</v>
      </c>
      <c r="B1396" s="20"/>
      <c r="C1396" s="47" t="s">
        <v>69</v>
      </c>
      <c r="D1396" s="47"/>
      <c r="E1396" s="2"/>
      <c r="F1396" s="2"/>
      <c r="G1396" s="8">
        <f t="shared" si="931"/>
        <v>0</v>
      </c>
      <c r="H1396" s="2"/>
      <c r="I1396" s="2"/>
      <c r="J1396" s="8">
        <f t="shared" si="932"/>
        <v>0</v>
      </c>
      <c r="K1396" s="8">
        <f t="shared" si="933"/>
        <v>0</v>
      </c>
      <c r="L1396" s="2"/>
      <c r="M1396" s="2"/>
      <c r="N1396" s="8">
        <f t="shared" si="934"/>
        <v>0</v>
      </c>
      <c r="O1396" s="8" t="str">
        <f t="shared" si="929"/>
        <v/>
      </c>
      <c r="P1396" s="8" t="str">
        <f t="shared" si="929"/>
        <v/>
      </c>
    </row>
    <row r="1397" spans="1:16">
      <c r="A1397" t="s">
        <v>14</v>
      </c>
      <c r="B1397" s="20"/>
      <c r="C1397" s="47" t="s">
        <v>70</v>
      </c>
      <c r="D1397" s="47"/>
      <c r="E1397" s="2"/>
      <c r="F1397" s="2"/>
      <c r="G1397" s="8">
        <f t="shared" si="931"/>
        <v>0</v>
      </c>
      <c r="H1397" s="2"/>
      <c r="I1397" s="2"/>
      <c r="J1397" s="8">
        <f t="shared" si="932"/>
        <v>0</v>
      </c>
      <c r="K1397" s="8">
        <f t="shared" si="933"/>
        <v>0</v>
      </c>
      <c r="L1397" s="2"/>
      <c r="M1397" s="2"/>
      <c r="N1397" s="8">
        <f t="shared" si="934"/>
        <v>0</v>
      </c>
      <c r="O1397" s="8" t="str">
        <f t="shared" si="929"/>
        <v/>
      </c>
      <c r="P1397" s="8" t="str">
        <f t="shared" si="929"/>
        <v/>
      </c>
    </row>
    <row r="1398" spans="1:16">
      <c r="A1398" t="s">
        <v>14</v>
      </c>
      <c r="B1398" s="20"/>
      <c r="C1398" s="18" t="s">
        <v>71</v>
      </c>
      <c r="D1398" s="19"/>
      <c r="E1398" s="7">
        <f t="shared" ref="E1398:M1398" si="935">SUM(E1391:E1397)</f>
        <v>68</v>
      </c>
      <c r="F1398" s="7">
        <f t="shared" si="935"/>
        <v>95</v>
      </c>
      <c r="G1398" s="7">
        <f t="shared" si="935"/>
        <v>163</v>
      </c>
      <c r="H1398" s="7">
        <f t="shared" si="935"/>
        <v>225</v>
      </c>
      <c r="I1398" s="7">
        <f t="shared" si="935"/>
        <v>0</v>
      </c>
      <c r="J1398" s="7">
        <f t="shared" si="935"/>
        <v>225</v>
      </c>
      <c r="K1398" s="7">
        <f t="shared" si="935"/>
        <v>388</v>
      </c>
      <c r="L1398" s="7">
        <f t="shared" si="935"/>
        <v>501</v>
      </c>
      <c r="M1398" s="7">
        <f t="shared" si="935"/>
        <v>0</v>
      </c>
      <c r="N1398" s="7">
        <f>SUM(N1391:N1397)</f>
        <v>501</v>
      </c>
      <c r="O1398" s="7">
        <f t="shared" si="929"/>
        <v>2226.67</v>
      </c>
      <c r="P1398" s="7" t="str">
        <f t="shared" si="929"/>
        <v/>
      </c>
    </row>
    <row r="1399" spans="1:16" ht="14.25" customHeight="1">
      <c r="A1399" t="s">
        <v>14</v>
      </c>
      <c r="B1399" s="20" t="s">
        <v>72</v>
      </c>
      <c r="C1399" s="47" t="s">
        <v>73</v>
      </c>
      <c r="D1399" s="47"/>
      <c r="E1399" s="2"/>
      <c r="F1399" s="2"/>
      <c r="G1399" s="8">
        <f t="shared" ref="G1399:G1405" si="936">E1399+F1399</f>
        <v>0</v>
      </c>
      <c r="H1399" s="2"/>
      <c r="I1399" s="2"/>
      <c r="J1399" s="8">
        <f t="shared" ref="J1399:J1405" si="937">H1399+I1399</f>
        <v>0</v>
      </c>
      <c r="K1399" s="8">
        <f t="shared" ref="K1399:K1405" si="938">J1399+G1399</f>
        <v>0</v>
      </c>
      <c r="L1399" s="2"/>
      <c r="M1399" s="2"/>
      <c r="N1399" s="8">
        <f t="shared" ref="N1399:N1405" si="939">L1399+M1399</f>
        <v>0</v>
      </c>
      <c r="O1399" s="8" t="str">
        <f t="shared" si="929"/>
        <v/>
      </c>
      <c r="P1399" s="8" t="str">
        <f t="shared" si="929"/>
        <v/>
      </c>
    </row>
    <row r="1400" spans="1:16">
      <c r="A1400" t="s">
        <v>14</v>
      </c>
      <c r="B1400" s="20"/>
      <c r="C1400" s="47" t="s">
        <v>74</v>
      </c>
      <c r="D1400" s="47"/>
      <c r="E1400" s="2"/>
      <c r="F1400" s="2"/>
      <c r="G1400" s="8">
        <f t="shared" si="936"/>
        <v>0</v>
      </c>
      <c r="H1400" s="2"/>
      <c r="I1400" s="2"/>
      <c r="J1400" s="8">
        <f t="shared" si="937"/>
        <v>0</v>
      </c>
      <c r="K1400" s="8">
        <f t="shared" si="938"/>
        <v>0</v>
      </c>
      <c r="L1400" s="2"/>
      <c r="M1400" s="2"/>
      <c r="N1400" s="8">
        <f t="shared" si="939"/>
        <v>0</v>
      </c>
      <c r="O1400" s="8" t="str">
        <f t="shared" si="929"/>
        <v/>
      </c>
      <c r="P1400" s="8" t="str">
        <f t="shared" si="929"/>
        <v/>
      </c>
    </row>
    <row r="1401" spans="1:16">
      <c r="A1401" t="s">
        <v>14</v>
      </c>
      <c r="B1401" s="20"/>
      <c r="C1401" s="47" t="s">
        <v>75</v>
      </c>
      <c r="D1401" s="47"/>
      <c r="E1401" s="2"/>
      <c r="F1401" s="2"/>
      <c r="G1401" s="8">
        <f t="shared" si="936"/>
        <v>0</v>
      </c>
      <c r="H1401" s="2"/>
      <c r="I1401" s="2"/>
      <c r="J1401" s="8">
        <f t="shared" si="937"/>
        <v>0</v>
      </c>
      <c r="K1401" s="8">
        <f t="shared" si="938"/>
        <v>0</v>
      </c>
      <c r="L1401" s="2"/>
      <c r="M1401" s="2"/>
      <c r="N1401" s="8">
        <f t="shared" si="939"/>
        <v>0</v>
      </c>
      <c r="O1401" s="8" t="str">
        <f t="shared" si="929"/>
        <v/>
      </c>
      <c r="P1401" s="8" t="str">
        <f t="shared" si="929"/>
        <v/>
      </c>
    </row>
    <row r="1402" spans="1:16">
      <c r="A1402" t="s">
        <v>14</v>
      </c>
      <c r="B1402" s="20"/>
      <c r="C1402" s="47" t="s">
        <v>76</v>
      </c>
      <c r="D1402" s="47"/>
      <c r="E1402" s="2"/>
      <c r="F1402" s="2"/>
      <c r="G1402" s="8">
        <f t="shared" si="936"/>
        <v>0</v>
      </c>
      <c r="H1402" s="2"/>
      <c r="I1402" s="2"/>
      <c r="J1402" s="8">
        <f t="shared" si="937"/>
        <v>0</v>
      </c>
      <c r="K1402" s="8">
        <f t="shared" si="938"/>
        <v>0</v>
      </c>
      <c r="L1402" s="2"/>
      <c r="M1402" s="2"/>
      <c r="N1402" s="8">
        <f t="shared" si="939"/>
        <v>0</v>
      </c>
      <c r="O1402" s="8" t="str">
        <f t="shared" si="929"/>
        <v/>
      </c>
      <c r="P1402" s="8" t="str">
        <f t="shared" si="929"/>
        <v/>
      </c>
    </row>
    <row r="1403" spans="1:16">
      <c r="A1403" t="s">
        <v>14</v>
      </c>
      <c r="B1403" s="20"/>
      <c r="C1403" s="47" t="s">
        <v>77</v>
      </c>
      <c r="D1403" s="47"/>
      <c r="E1403" s="2"/>
      <c r="F1403" s="2"/>
      <c r="G1403" s="8">
        <f t="shared" si="936"/>
        <v>0</v>
      </c>
      <c r="H1403" s="2"/>
      <c r="I1403" s="2"/>
      <c r="J1403" s="8">
        <f t="shared" si="937"/>
        <v>0</v>
      </c>
      <c r="K1403" s="8">
        <f t="shared" si="938"/>
        <v>0</v>
      </c>
      <c r="L1403" s="2"/>
      <c r="M1403" s="2"/>
      <c r="N1403" s="8">
        <f t="shared" si="939"/>
        <v>0</v>
      </c>
      <c r="O1403" s="8" t="str">
        <f t="shared" si="929"/>
        <v/>
      </c>
      <c r="P1403" s="8" t="str">
        <f t="shared" si="929"/>
        <v/>
      </c>
    </row>
    <row r="1404" spans="1:16">
      <c r="A1404" t="s">
        <v>14</v>
      </c>
      <c r="B1404" s="20"/>
      <c r="C1404" s="47" t="s">
        <v>78</v>
      </c>
      <c r="D1404" s="47"/>
      <c r="E1404" s="2"/>
      <c r="F1404" s="2"/>
      <c r="G1404" s="8">
        <f t="shared" si="936"/>
        <v>0</v>
      </c>
      <c r="H1404" s="2"/>
      <c r="I1404" s="2"/>
      <c r="J1404" s="8">
        <f t="shared" si="937"/>
        <v>0</v>
      </c>
      <c r="K1404" s="8">
        <f t="shared" si="938"/>
        <v>0</v>
      </c>
      <c r="L1404" s="2"/>
      <c r="M1404" s="2"/>
      <c r="N1404" s="8">
        <f t="shared" si="939"/>
        <v>0</v>
      </c>
      <c r="O1404" s="8" t="str">
        <f t="shared" si="929"/>
        <v/>
      </c>
      <c r="P1404" s="8" t="str">
        <f t="shared" si="929"/>
        <v/>
      </c>
    </row>
    <row r="1405" spans="1:16">
      <c r="A1405" t="s">
        <v>14</v>
      </c>
      <c r="B1405" s="20"/>
      <c r="C1405" s="47" t="s">
        <v>79</v>
      </c>
      <c r="D1405" s="47"/>
      <c r="E1405" s="2"/>
      <c r="F1405" s="2"/>
      <c r="G1405" s="8">
        <f t="shared" si="936"/>
        <v>0</v>
      </c>
      <c r="H1405" s="2"/>
      <c r="I1405" s="2"/>
      <c r="J1405" s="8">
        <f t="shared" si="937"/>
        <v>0</v>
      </c>
      <c r="K1405" s="8">
        <f t="shared" si="938"/>
        <v>0</v>
      </c>
      <c r="L1405" s="2"/>
      <c r="M1405" s="2"/>
      <c r="N1405" s="8">
        <f t="shared" si="939"/>
        <v>0</v>
      </c>
      <c r="O1405" s="8" t="str">
        <f t="shared" si="929"/>
        <v/>
      </c>
      <c r="P1405" s="8" t="str">
        <f t="shared" si="929"/>
        <v/>
      </c>
    </row>
    <row r="1406" spans="1:16">
      <c r="A1406" t="s">
        <v>14</v>
      </c>
      <c r="B1406" s="20"/>
      <c r="C1406" s="18" t="s">
        <v>80</v>
      </c>
      <c r="D1406" s="19"/>
      <c r="E1406" s="7">
        <f t="shared" ref="E1406:M1406" si="940">SUM(E1399:E1405)</f>
        <v>0</v>
      </c>
      <c r="F1406" s="7">
        <f t="shared" si="940"/>
        <v>0</v>
      </c>
      <c r="G1406" s="7">
        <f t="shared" si="940"/>
        <v>0</v>
      </c>
      <c r="H1406" s="7">
        <f t="shared" si="940"/>
        <v>0</v>
      </c>
      <c r="I1406" s="7">
        <f t="shared" si="940"/>
        <v>0</v>
      </c>
      <c r="J1406" s="7">
        <f t="shared" si="940"/>
        <v>0</v>
      </c>
      <c r="K1406" s="7">
        <f t="shared" si="940"/>
        <v>0</v>
      </c>
      <c r="L1406" s="7">
        <f t="shared" si="940"/>
        <v>0</v>
      </c>
      <c r="M1406" s="7">
        <f t="shared" si="940"/>
        <v>0</v>
      </c>
      <c r="N1406" s="7">
        <f>SUM(N1399:N1405)</f>
        <v>0</v>
      </c>
      <c r="O1406" s="7" t="str">
        <f t="shared" si="929"/>
        <v/>
      </c>
      <c r="P1406" s="7" t="str">
        <f t="shared" si="929"/>
        <v/>
      </c>
    </row>
    <row r="1407" spans="1:16" ht="14.25" customHeight="1">
      <c r="A1407" t="s">
        <v>14</v>
      </c>
      <c r="B1407" s="20" t="s">
        <v>81</v>
      </c>
      <c r="C1407" s="47" t="s">
        <v>82</v>
      </c>
      <c r="D1407" s="47"/>
      <c r="E1407" s="2"/>
      <c r="F1407" s="2"/>
      <c r="G1407" s="8">
        <f t="shared" ref="G1407:G1414" si="941">E1407+F1407</f>
        <v>0</v>
      </c>
      <c r="H1407" s="2"/>
      <c r="I1407" s="2"/>
      <c r="J1407" s="8">
        <f t="shared" ref="J1407:J1414" si="942">H1407+I1407</f>
        <v>0</v>
      </c>
      <c r="K1407" s="8">
        <f t="shared" ref="K1407:K1414" si="943">J1407+G1407</f>
        <v>0</v>
      </c>
      <c r="L1407" s="2"/>
      <c r="M1407" s="2"/>
      <c r="N1407" s="8">
        <f t="shared" ref="N1407:N1414" si="944">L1407+M1407</f>
        <v>0</v>
      </c>
      <c r="O1407" s="8" t="str">
        <f t="shared" si="929"/>
        <v/>
      </c>
      <c r="P1407" s="8" t="str">
        <f t="shared" si="929"/>
        <v/>
      </c>
    </row>
    <row r="1408" spans="1:16" ht="14.25" customHeight="1">
      <c r="A1408" t="s">
        <v>14</v>
      </c>
      <c r="B1408" s="20"/>
      <c r="C1408" s="42" t="s">
        <v>83</v>
      </c>
      <c r="D1408" s="47" t="s">
        <v>84</v>
      </c>
      <c r="E1408" s="2"/>
      <c r="F1408" s="2"/>
      <c r="G1408" s="8">
        <f t="shared" si="941"/>
        <v>0</v>
      </c>
      <c r="H1408" s="2"/>
      <c r="I1408" s="2"/>
      <c r="J1408" s="8">
        <f t="shared" si="942"/>
        <v>0</v>
      </c>
      <c r="K1408" s="8">
        <f t="shared" si="943"/>
        <v>0</v>
      </c>
      <c r="L1408" s="2"/>
      <c r="M1408" s="2"/>
      <c r="N1408" s="8">
        <f t="shared" si="944"/>
        <v>0</v>
      </c>
      <c r="O1408" s="8" t="str">
        <f t="shared" si="929"/>
        <v/>
      </c>
      <c r="P1408" s="8" t="str">
        <f t="shared" si="929"/>
        <v/>
      </c>
    </row>
    <row r="1409" spans="1:16">
      <c r="A1409" t="s">
        <v>14</v>
      </c>
      <c r="B1409" s="20"/>
      <c r="C1409" s="42"/>
      <c r="D1409" s="47" t="s">
        <v>85</v>
      </c>
      <c r="E1409" s="2"/>
      <c r="F1409" s="2"/>
      <c r="G1409" s="8">
        <f t="shared" si="941"/>
        <v>0</v>
      </c>
      <c r="H1409" s="2"/>
      <c r="I1409" s="2"/>
      <c r="J1409" s="8">
        <f t="shared" si="942"/>
        <v>0</v>
      </c>
      <c r="K1409" s="8">
        <f t="shared" si="943"/>
        <v>0</v>
      </c>
      <c r="L1409" s="2"/>
      <c r="M1409" s="2"/>
      <c r="N1409" s="8">
        <f t="shared" si="944"/>
        <v>0</v>
      </c>
      <c r="O1409" s="8" t="str">
        <f t="shared" si="929"/>
        <v/>
      </c>
      <c r="P1409" s="8" t="str">
        <f t="shared" si="929"/>
        <v/>
      </c>
    </row>
    <row r="1410" spans="1:16">
      <c r="A1410" t="s">
        <v>14</v>
      </c>
      <c r="B1410" s="20"/>
      <c r="C1410" s="42"/>
      <c r="D1410" s="47" t="s">
        <v>86</v>
      </c>
      <c r="E1410" s="2"/>
      <c r="F1410" s="2"/>
      <c r="G1410" s="8">
        <f t="shared" si="941"/>
        <v>0</v>
      </c>
      <c r="H1410" s="2"/>
      <c r="I1410" s="2"/>
      <c r="J1410" s="8">
        <f t="shared" si="942"/>
        <v>0</v>
      </c>
      <c r="K1410" s="8">
        <f t="shared" si="943"/>
        <v>0</v>
      </c>
      <c r="L1410" s="2"/>
      <c r="M1410" s="2"/>
      <c r="N1410" s="8">
        <f t="shared" si="944"/>
        <v>0</v>
      </c>
      <c r="O1410" s="8" t="str">
        <f t="shared" si="929"/>
        <v/>
      </c>
      <c r="P1410" s="8" t="str">
        <f t="shared" si="929"/>
        <v/>
      </c>
    </row>
    <row r="1411" spans="1:16">
      <c r="A1411" t="s">
        <v>14</v>
      </c>
      <c r="B1411" s="20"/>
      <c r="C1411" s="42"/>
      <c r="D1411" s="47" t="s">
        <v>87</v>
      </c>
      <c r="E1411" s="2"/>
      <c r="F1411" s="2"/>
      <c r="G1411" s="8">
        <f t="shared" si="941"/>
        <v>0</v>
      </c>
      <c r="H1411" s="2"/>
      <c r="I1411" s="2"/>
      <c r="J1411" s="8">
        <f t="shared" si="942"/>
        <v>0</v>
      </c>
      <c r="K1411" s="8">
        <f t="shared" si="943"/>
        <v>0</v>
      </c>
      <c r="L1411" s="2"/>
      <c r="M1411" s="2"/>
      <c r="N1411" s="8">
        <f t="shared" si="944"/>
        <v>0</v>
      </c>
      <c r="O1411" s="8" t="str">
        <f t="shared" si="929"/>
        <v/>
      </c>
      <c r="P1411" s="8" t="str">
        <f t="shared" si="929"/>
        <v/>
      </c>
    </row>
    <row r="1412" spans="1:16">
      <c r="A1412" t="s">
        <v>14</v>
      </c>
      <c r="B1412" s="20"/>
      <c r="C1412" s="42"/>
      <c r="D1412" s="47" t="s">
        <v>88</v>
      </c>
      <c r="E1412" s="2"/>
      <c r="F1412" s="2"/>
      <c r="G1412" s="8">
        <f t="shared" si="941"/>
        <v>0</v>
      </c>
      <c r="H1412" s="2"/>
      <c r="I1412" s="2"/>
      <c r="J1412" s="8">
        <f t="shared" si="942"/>
        <v>0</v>
      </c>
      <c r="K1412" s="8">
        <f t="shared" si="943"/>
        <v>0</v>
      </c>
      <c r="L1412" s="2"/>
      <c r="M1412" s="2"/>
      <c r="N1412" s="8">
        <f t="shared" si="944"/>
        <v>0</v>
      </c>
      <c r="O1412" s="8" t="str">
        <f t="shared" si="929"/>
        <v/>
      </c>
      <c r="P1412" s="8" t="str">
        <f t="shared" si="929"/>
        <v/>
      </c>
    </row>
    <row r="1413" spans="1:16">
      <c r="A1413" t="s">
        <v>14</v>
      </c>
      <c r="B1413" s="20"/>
      <c r="C1413" s="42"/>
      <c r="D1413" s="47" t="s">
        <v>89</v>
      </c>
      <c r="E1413" s="2"/>
      <c r="F1413" s="2"/>
      <c r="G1413" s="8">
        <f t="shared" si="941"/>
        <v>0</v>
      </c>
      <c r="H1413" s="2"/>
      <c r="I1413" s="2"/>
      <c r="J1413" s="8">
        <f t="shared" si="942"/>
        <v>0</v>
      </c>
      <c r="K1413" s="8">
        <f t="shared" si="943"/>
        <v>0</v>
      </c>
      <c r="L1413" s="2"/>
      <c r="M1413" s="2"/>
      <c r="N1413" s="8">
        <f t="shared" si="944"/>
        <v>0</v>
      </c>
      <c r="O1413" s="8" t="str">
        <f t="shared" si="929"/>
        <v/>
      </c>
      <c r="P1413" s="8" t="str">
        <f t="shared" si="929"/>
        <v/>
      </c>
    </row>
    <row r="1414" spans="1:16">
      <c r="A1414" t="s">
        <v>14</v>
      </c>
      <c r="B1414" s="20"/>
      <c r="C1414" s="42"/>
      <c r="D1414" s="47" t="s">
        <v>90</v>
      </c>
      <c r="E1414" s="2"/>
      <c r="F1414" s="2"/>
      <c r="G1414" s="8">
        <f t="shared" si="941"/>
        <v>0</v>
      </c>
      <c r="H1414" s="2"/>
      <c r="I1414" s="2"/>
      <c r="J1414" s="8">
        <f t="shared" si="942"/>
        <v>0</v>
      </c>
      <c r="K1414" s="8">
        <f t="shared" si="943"/>
        <v>0</v>
      </c>
      <c r="L1414" s="2"/>
      <c r="M1414" s="2"/>
      <c r="N1414" s="8">
        <f t="shared" si="944"/>
        <v>0</v>
      </c>
      <c r="O1414" s="8" t="str">
        <f t="shared" si="929"/>
        <v/>
      </c>
      <c r="P1414" s="8" t="str">
        <f t="shared" si="929"/>
        <v/>
      </c>
    </row>
    <row r="1415" spans="1:16">
      <c r="A1415" t="s">
        <v>14</v>
      </c>
      <c r="B1415" s="20"/>
      <c r="C1415" s="42"/>
      <c r="D1415" s="7" t="s">
        <v>91</v>
      </c>
      <c r="E1415" s="7">
        <f t="shared" ref="E1415:M1415" si="945">SUM(E1408:E1414)</f>
        <v>0</v>
      </c>
      <c r="F1415" s="7">
        <f t="shared" si="945"/>
        <v>0</v>
      </c>
      <c r="G1415" s="7">
        <f t="shared" si="945"/>
        <v>0</v>
      </c>
      <c r="H1415" s="7">
        <f t="shared" si="945"/>
        <v>0</v>
      </c>
      <c r="I1415" s="7">
        <f t="shared" si="945"/>
        <v>0</v>
      </c>
      <c r="J1415" s="7">
        <f t="shared" si="945"/>
        <v>0</v>
      </c>
      <c r="K1415" s="7">
        <f t="shared" si="945"/>
        <v>0</v>
      </c>
      <c r="L1415" s="7">
        <f t="shared" si="945"/>
        <v>0</v>
      </c>
      <c r="M1415" s="7">
        <f t="shared" si="945"/>
        <v>0</v>
      </c>
      <c r="N1415" s="7">
        <f>SUM(N1408:N1414)</f>
        <v>0</v>
      </c>
      <c r="O1415" s="7" t="str">
        <f t="shared" si="929"/>
        <v/>
      </c>
      <c r="P1415" s="7" t="str">
        <f t="shared" si="929"/>
        <v/>
      </c>
    </row>
    <row r="1416" spans="1:16">
      <c r="A1416" t="s">
        <v>14</v>
      </c>
      <c r="B1416" s="20"/>
      <c r="C1416" s="47" t="s">
        <v>92</v>
      </c>
      <c r="D1416" s="47"/>
      <c r="E1416" s="2"/>
      <c r="F1416" s="2"/>
      <c r="G1416" s="8">
        <f t="shared" ref="G1416:G1422" si="946">E1416+F1416</f>
        <v>0</v>
      </c>
      <c r="H1416" s="2"/>
      <c r="I1416" s="2"/>
      <c r="J1416" s="8">
        <f t="shared" ref="J1416:J1422" si="947">H1416+I1416</f>
        <v>0</v>
      </c>
      <c r="K1416" s="8">
        <f t="shared" ref="K1416:K1422" si="948">J1416+G1416</f>
        <v>0</v>
      </c>
      <c r="L1416" s="2"/>
      <c r="M1416" s="2"/>
      <c r="N1416" s="8">
        <f t="shared" ref="N1416:N1422" si="949">L1416+M1416</f>
        <v>0</v>
      </c>
      <c r="O1416" s="8" t="str">
        <f t="shared" si="929"/>
        <v/>
      </c>
      <c r="P1416" s="8" t="str">
        <f t="shared" si="929"/>
        <v/>
      </c>
    </row>
    <row r="1417" spans="1:16">
      <c r="A1417" t="s">
        <v>14</v>
      </c>
      <c r="B1417" s="20"/>
      <c r="C1417" s="47" t="s">
        <v>93</v>
      </c>
      <c r="D1417" s="47"/>
      <c r="E1417" s="2"/>
      <c r="F1417" s="2"/>
      <c r="G1417" s="8">
        <f t="shared" si="946"/>
        <v>0</v>
      </c>
      <c r="H1417" s="2"/>
      <c r="I1417" s="2"/>
      <c r="J1417" s="8">
        <f t="shared" si="947"/>
        <v>0</v>
      </c>
      <c r="K1417" s="8">
        <f t="shared" si="948"/>
        <v>0</v>
      </c>
      <c r="L1417" s="2"/>
      <c r="M1417" s="2"/>
      <c r="N1417" s="8">
        <f t="shared" si="949"/>
        <v>0</v>
      </c>
      <c r="O1417" s="8" t="str">
        <f t="shared" si="929"/>
        <v/>
      </c>
      <c r="P1417" s="8" t="str">
        <f t="shared" si="929"/>
        <v/>
      </c>
    </row>
    <row r="1418" spans="1:16">
      <c r="A1418" t="s">
        <v>14</v>
      </c>
      <c r="B1418" s="20"/>
      <c r="C1418" s="47" t="s">
        <v>94</v>
      </c>
      <c r="D1418" s="47"/>
      <c r="E1418" s="2"/>
      <c r="F1418" s="2"/>
      <c r="G1418" s="8">
        <f t="shared" si="946"/>
        <v>0</v>
      </c>
      <c r="H1418" s="2"/>
      <c r="I1418" s="2"/>
      <c r="J1418" s="8">
        <f t="shared" si="947"/>
        <v>0</v>
      </c>
      <c r="K1418" s="8">
        <f t="shared" si="948"/>
        <v>0</v>
      </c>
      <c r="L1418" s="2"/>
      <c r="M1418" s="2"/>
      <c r="N1418" s="8">
        <f t="shared" si="949"/>
        <v>0</v>
      </c>
      <c r="O1418" s="8" t="str">
        <f t="shared" si="929"/>
        <v/>
      </c>
      <c r="P1418" s="8" t="str">
        <f t="shared" si="929"/>
        <v/>
      </c>
    </row>
    <row r="1419" spans="1:16">
      <c r="A1419" t="s">
        <v>14</v>
      </c>
      <c r="B1419" s="20"/>
      <c r="C1419" s="47" t="s">
        <v>95</v>
      </c>
      <c r="D1419" s="47"/>
      <c r="E1419" s="2"/>
      <c r="F1419" s="2"/>
      <c r="G1419" s="8">
        <f t="shared" si="946"/>
        <v>0</v>
      </c>
      <c r="H1419" s="2"/>
      <c r="I1419" s="2"/>
      <c r="J1419" s="8">
        <f t="shared" si="947"/>
        <v>0</v>
      </c>
      <c r="K1419" s="8">
        <f t="shared" si="948"/>
        <v>0</v>
      </c>
      <c r="L1419" s="2"/>
      <c r="M1419" s="2"/>
      <c r="N1419" s="8">
        <f t="shared" si="949"/>
        <v>0</v>
      </c>
      <c r="O1419" s="8" t="str">
        <f t="shared" si="929"/>
        <v/>
      </c>
      <c r="P1419" s="8" t="str">
        <f t="shared" si="929"/>
        <v/>
      </c>
    </row>
    <row r="1420" spans="1:16">
      <c r="A1420" t="s">
        <v>14</v>
      </c>
      <c r="B1420" s="20"/>
      <c r="C1420" s="47" t="s">
        <v>96</v>
      </c>
      <c r="D1420" s="47"/>
      <c r="E1420" s="2"/>
      <c r="F1420" s="2"/>
      <c r="G1420" s="8">
        <f t="shared" si="946"/>
        <v>0</v>
      </c>
      <c r="H1420" s="2"/>
      <c r="I1420" s="2"/>
      <c r="J1420" s="8">
        <f t="shared" si="947"/>
        <v>0</v>
      </c>
      <c r="K1420" s="8">
        <f t="shared" si="948"/>
        <v>0</v>
      </c>
      <c r="L1420" s="2"/>
      <c r="M1420" s="2"/>
      <c r="N1420" s="8">
        <f t="shared" si="949"/>
        <v>0</v>
      </c>
      <c r="O1420" s="8" t="str">
        <f t="shared" si="929"/>
        <v/>
      </c>
      <c r="P1420" s="8" t="str">
        <f t="shared" si="929"/>
        <v/>
      </c>
    </row>
    <row r="1421" spans="1:16">
      <c r="A1421" t="s">
        <v>14</v>
      </c>
      <c r="B1421" s="20"/>
      <c r="C1421" s="47" t="s">
        <v>97</v>
      </c>
      <c r="D1421" s="47"/>
      <c r="E1421" s="2"/>
      <c r="F1421" s="2"/>
      <c r="G1421" s="8">
        <f t="shared" si="946"/>
        <v>0</v>
      </c>
      <c r="H1421" s="2"/>
      <c r="I1421" s="2"/>
      <c r="J1421" s="8">
        <f t="shared" si="947"/>
        <v>0</v>
      </c>
      <c r="K1421" s="8">
        <f t="shared" si="948"/>
        <v>0</v>
      </c>
      <c r="L1421" s="2"/>
      <c r="M1421" s="2"/>
      <c r="N1421" s="8">
        <f t="shared" si="949"/>
        <v>0</v>
      </c>
      <c r="O1421" s="8" t="str">
        <f t="shared" si="929"/>
        <v/>
      </c>
      <c r="P1421" s="8" t="str">
        <f t="shared" si="929"/>
        <v/>
      </c>
    </row>
    <row r="1422" spans="1:16">
      <c r="A1422" t="s">
        <v>14</v>
      </c>
      <c r="B1422" s="20"/>
      <c r="C1422" s="47" t="s">
        <v>98</v>
      </c>
      <c r="D1422" s="47"/>
      <c r="E1422" s="2"/>
      <c r="F1422" s="2"/>
      <c r="G1422" s="8">
        <f t="shared" si="946"/>
        <v>0</v>
      </c>
      <c r="H1422" s="2"/>
      <c r="I1422" s="2"/>
      <c r="J1422" s="8">
        <f t="shared" si="947"/>
        <v>0</v>
      </c>
      <c r="K1422" s="8">
        <f t="shared" si="948"/>
        <v>0</v>
      </c>
      <c r="L1422" s="2"/>
      <c r="M1422" s="2"/>
      <c r="N1422" s="8">
        <f t="shared" si="949"/>
        <v>0</v>
      </c>
      <c r="O1422" s="8" t="str">
        <f t="shared" si="929"/>
        <v/>
      </c>
      <c r="P1422" s="8" t="str">
        <f t="shared" si="929"/>
        <v/>
      </c>
    </row>
    <row r="1423" spans="1:16">
      <c r="A1423" t="s">
        <v>14</v>
      </c>
      <c r="B1423" s="20"/>
      <c r="C1423" s="18" t="s">
        <v>99</v>
      </c>
      <c r="D1423" s="19"/>
      <c r="E1423" s="7">
        <f t="shared" ref="E1423:M1423" si="950">SUM(E1407:E1422)-E1415</f>
        <v>0</v>
      </c>
      <c r="F1423" s="7">
        <f t="shared" si="950"/>
        <v>0</v>
      </c>
      <c r="G1423" s="7">
        <f t="shared" si="950"/>
        <v>0</v>
      </c>
      <c r="H1423" s="7">
        <f t="shared" si="950"/>
        <v>0</v>
      </c>
      <c r="I1423" s="7">
        <f t="shared" si="950"/>
        <v>0</v>
      </c>
      <c r="J1423" s="7">
        <f t="shared" si="950"/>
        <v>0</v>
      </c>
      <c r="K1423" s="7">
        <f t="shared" si="950"/>
        <v>0</v>
      </c>
      <c r="L1423" s="7">
        <f t="shared" si="950"/>
        <v>0</v>
      </c>
      <c r="M1423" s="7">
        <f t="shared" si="950"/>
        <v>0</v>
      </c>
      <c r="N1423" s="7">
        <f>SUM(N1407:N1422)-N1415</f>
        <v>0</v>
      </c>
      <c r="O1423" s="7" t="str">
        <f t="shared" si="929"/>
        <v/>
      </c>
      <c r="P1423" s="7" t="str">
        <f t="shared" si="929"/>
        <v/>
      </c>
    </row>
    <row r="1424" spans="1:16" ht="14.25" customHeight="1">
      <c r="A1424" t="s">
        <v>14</v>
      </c>
      <c r="B1424" s="20" t="s">
        <v>100</v>
      </c>
      <c r="C1424" s="47" t="s">
        <v>101</v>
      </c>
      <c r="D1424" s="47"/>
      <c r="E1424" s="2"/>
      <c r="F1424" s="2"/>
      <c r="G1424" s="8">
        <f t="shared" ref="G1424:G1432" si="951">E1424+F1424</f>
        <v>0</v>
      </c>
      <c r="H1424" s="2"/>
      <c r="I1424" s="2"/>
      <c r="J1424" s="8">
        <f t="shared" ref="J1424:J1432" si="952">H1424+I1424</f>
        <v>0</v>
      </c>
      <c r="K1424" s="8">
        <f t="shared" ref="K1424:K1432" si="953">J1424+G1424</f>
        <v>0</v>
      </c>
      <c r="L1424" s="2"/>
      <c r="M1424" s="2"/>
      <c r="N1424" s="8">
        <f t="shared" ref="N1424:N1432" si="954">L1424+M1424</f>
        <v>0</v>
      </c>
      <c r="O1424" s="8" t="str">
        <f t="shared" si="929"/>
        <v/>
      </c>
      <c r="P1424" s="8" t="str">
        <f t="shared" si="929"/>
        <v/>
      </c>
    </row>
    <row r="1425" spans="1:16">
      <c r="A1425" t="s">
        <v>14</v>
      </c>
      <c r="B1425" s="20"/>
      <c r="C1425" s="47" t="s">
        <v>102</v>
      </c>
      <c r="D1425" s="47"/>
      <c r="E1425" s="2"/>
      <c r="F1425" s="2"/>
      <c r="G1425" s="8">
        <f t="shared" si="951"/>
        <v>0</v>
      </c>
      <c r="H1425" s="2"/>
      <c r="I1425" s="2"/>
      <c r="J1425" s="8">
        <f t="shared" si="952"/>
        <v>0</v>
      </c>
      <c r="K1425" s="8">
        <f t="shared" si="953"/>
        <v>0</v>
      </c>
      <c r="L1425" s="2"/>
      <c r="M1425" s="2"/>
      <c r="N1425" s="8">
        <f t="shared" si="954"/>
        <v>0</v>
      </c>
      <c r="O1425" s="8" t="str">
        <f t="shared" si="929"/>
        <v/>
      </c>
      <c r="P1425" s="8" t="str">
        <f t="shared" si="929"/>
        <v/>
      </c>
    </row>
    <row r="1426" spans="1:16">
      <c r="A1426" t="s">
        <v>14</v>
      </c>
      <c r="B1426" s="20"/>
      <c r="C1426" s="47" t="s">
        <v>103</v>
      </c>
      <c r="D1426" s="47"/>
      <c r="E1426" s="2"/>
      <c r="F1426" s="2"/>
      <c r="G1426" s="8">
        <f t="shared" si="951"/>
        <v>0</v>
      </c>
      <c r="H1426" s="2"/>
      <c r="I1426" s="2"/>
      <c r="J1426" s="8">
        <f t="shared" si="952"/>
        <v>0</v>
      </c>
      <c r="K1426" s="8">
        <f t="shared" si="953"/>
        <v>0</v>
      </c>
      <c r="L1426" s="2"/>
      <c r="M1426" s="2"/>
      <c r="N1426" s="8">
        <f t="shared" si="954"/>
        <v>0</v>
      </c>
      <c r="O1426" s="8" t="str">
        <f t="shared" si="929"/>
        <v/>
      </c>
      <c r="P1426" s="8" t="str">
        <f t="shared" si="929"/>
        <v/>
      </c>
    </row>
    <row r="1427" spans="1:16">
      <c r="A1427" t="s">
        <v>14</v>
      </c>
      <c r="B1427" s="20"/>
      <c r="C1427" s="47" t="s">
        <v>104</v>
      </c>
      <c r="D1427" s="47"/>
      <c r="E1427" s="2"/>
      <c r="F1427" s="2"/>
      <c r="G1427" s="8">
        <f t="shared" si="951"/>
        <v>0</v>
      </c>
      <c r="H1427" s="2"/>
      <c r="I1427" s="2"/>
      <c r="J1427" s="8">
        <f t="shared" si="952"/>
        <v>0</v>
      </c>
      <c r="K1427" s="8">
        <f t="shared" si="953"/>
        <v>0</v>
      </c>
      <c r="L1427" s="2"/>
      <c r="M1427" s="2"/>
      <c r="N1427" s="8">
        <f t="shared" si="954"/>
        <v>0</v>
      </c>
      <c r="O1427" s="8" t="str">
        <f t="shared" si="929"/>
        <v/>
      </c>
      <c r="P1427" s="8" t="str">
        <f t="shared" si="929"/>
        <v/>
      </c>
    </row>
    <row r="1428" spans="1:16">
      <c r="A1428" t="s">
        <v>14</v>
      </c>
      <c r="B1428" s="20"/>
      <c r="C1428" s="47" t="s">
        <v>105</v>
      </c>
      <c r="D1428" s="47"/>
      <c r="E1428" s="2"/>
      <c r="F1428" s="2"/>
      <c r="G1428" s="8">
        <f t="shared" si="951"/>
        <v>0</v>
      </c>
      <c r="H1428" s="2"/>
      <c r="I1428" s="2"/>
      <c r="J1428" s="8">
        <f t="shared" si="952"/>
        <v>0</v>
      </c>
      <c r="K1428" s="8">
        <f t="shared" si="953"/>
        <v>0</v>
      </c>
      <c r="L1428" s="2"/>
      <c r="M1428" s="2"/>
      <c r="N1428" s="8">
        <f t="shared" si="954"/>
        <v>0</v>
      </c>
      <c r="O1428" s="8" t="str">
        <f t="shared" si="929"/>
        <v/>
      </c>
      <c r="P1428" s="8" t="str">
        <f t="shared" si="929"/>
        <v/>
      </c>
    </row>
    <row r="1429" spans="1:16">
      <c r="A1429" t="s">
        <v>14</v>
      </c>
      <c r="B1429" s="20"/>
      <c r="C1429" s="47" t="s">
        <v>106</v>
      </c>
      <c r="D1429" s="47"/>
      <c r="E1429" s="2"/>
      <c r="F1429" s="2"/>
      <c r="G1429" s="8">
        <f t="shared" si="951"/>
        <v>0</v>
      </c>
      <c r="H1429" s="2"/>
      <c r="I1429" s="2"/>
      <c r="J1429" s="8">
        <f t="shared" si="952"/>
        <v>0</v>
      </c>
      <c r="K1429" s="8">
        <f t="shared" si="953"/>
        <v>0</v>
      </c>
      <c r="L1429" s="2"/>
      <c r="M1429" s="2"/>
      <c r="N1429" s="8">
        <f t="shared" si="954"/>
        <v>0</v>
      </c>
      <c r="O1429" s="8" t="str">
        <f t="shared" si="929"/>
        <v/>
      </c>
      <c r="P1429" s="8" t="str">
        <f t="shared" si="929"/>
        <v/>
      </c>
    </row>
    <row r="1430" spans="1:16">
      <c r="A1430" t="s">
        <v>14</v>
      </c>
      <c r="B1430" s="20"/>
      <c r="C1430" s="47" t="s">
        <v>107</v>
      </c>
      <c r="D1430" s="47"/>
      <c r="E1430" s="2"/>
      <c r="F1430" s="2"/>
      <c r="G1430" s="8">
        <f t="shared" si="951"/>
        <v>0</v>
      </c>
      <c r="H1430" s="2"/>
      <c r="I1430" s="2"/>
      <c r="J1430" s="8">
        <f t="shared" si="952"/>
        <v>0</v>
      </c>
      <c r="K1430" s="8">
        <f t="shared" si="953"/>
        <v>0</v>
      </c>
      <c r="L1430" s="2"/>
      <c r="M1430" s="2"/>
      <c r="N1430" s="8">
        <f t="shared" si="954"/>
        <v>0</v>
      </c>
      <c r="O1430" s="8" t="str">
        <f t="shared" si="929"/>
        <v/>
      </c>
      <c r="P1430" s="8" t="str">
        <f t="shared" si="929"/>
        <v/>
      </c>
    </row>
    <row r="1431" spans="1:16">
      <c r="A1431" t="s">
        <v>14</v>
      </c>
      <c r="B1431" s="20"/>
      <c r="C1431" s="47" t="s">
        <v>108</v>
      </c>
      <c r="D1431" s="47"/>
      <c r="E1431" s="2"/>
      <c r="F1431" s="2"/>
      <c r="G1431" s="8">
        <f t="shared" si="951"/>
        <v>0</v>
      </c>
      <c r="H1431" s="2"/>
      <c r="I1431" s="2"/>
      <c r="J1431" s="8">
        <f t="shared" si="952"/>
        <v>0</v>
      </c>
      <c r="K1431" s="8">
        <f t="shared" si="953"/>
        <v>0</v>
      </c>
      <c r="L1431" s="2"/>
      <c r="M1431" s="2"/>
      <c r="N1431" s="8">
        <f t="shared" si="954"/>
        <v>0</v>
      </c>
      <c r="O1431" s="8" t="str">
        <f t="shared" si="929"/>
        <v/>
      </c>
      <c r="P1431" s="8" t="str">
        <f t="shared" si="929"/>
        <v/>
      </c>
    </row>
    <row r="1432" spans="1:16">
      <c r="A1432" t="s">
        <v>14</v>
      </c>
      <c r="B1432" s="20"/>
      <c r="C1432" s="47" t="s">
        <v>109</v>
      </c>
      <c r="D1432" s="47"/>
      <c r="E1432" s="2"/>
      <c r="F1432" s="2"/>
      <c r="G1432" s="8">
        <f t="shared" si="951"/>
        <v>0</v>
      </c>
      <c r="H1432" s="2"/>
      <c r="I1432" s="2"/>
      <c r="J1432" s="8">
        <f t="shared" si="952"/>
        <v>0</v>
      </c>
      <c r="K1432" s="8">
        <f t="shared" si="953"/>
        <v>0</v>
      </c>
      <c r="L1432" s="2"/>
      <c r="M1432" s="2"/>
      <c r="N1432" s="8">
        <f t="shared" si="954"/>
        <v>0</v>
      </c>
      <c r="O1432" s="8" t="str">
        <f t="shared" si="929"/>
        <v/>
      </c>
      <c r="P1432" s="8" t="str">
        <f t="shared" si="929"/>
        <v/>
      </c>
    </row>
    <row r="1433" spans="1:16">
      <c r="A1433" t="s">
        <v>14</v>
      </c>
      <c r="B1433" s="20"/>
      <c r="C1433" s="53" t="s">
        <v>110</v>
      </c>
      <c r="D1433" s="54"/>
      <c r="E1433" s="7">
        <f t="shared" ref="E1433:M1433" si="955">SUM(E1424:E1432)</f>
        <v>0</v>
      </c>
      <c r="F1433" s="7">
        <f t="shared" si="955"/>
        <v>0</v>
      </c>
      <c r="G1433" s="7">
        <f t="shared" si="955"/>
        <v>0</v>
      </c>
      <c r="H1433" s="7">
        <f t="shared" si="955"/>
        <v>0</v>
      </c>
      <c r="I1433" s="7">
        <f t="shared" si="955"/>
        <v>0</v>
      </c>
      <c r="J1433" s="7">
        <f t="shared" si="955"/>
        <v>0</v>
      </c>
      <c r="K1433" s="7">
        <f t="shared" si="955"/>
        <v>0</v>
      </c>
      <c r="L1433" s="7">
        <f t="shared" si="955"/>
        <v>0</v>
      </c>
      <c r="M1433" s="7">
        <f t="shared" si="955"/>
        <v>0</v>
      </c>
      <c r="N1433" s="7">
        <f>SUM(N1424:N1432)</f>
        <v>0</v>
      </c>
      <c r="O1433" s="7" t="str">
        <f t="shared" si="929"/>
        <v/>
      </c>
      <c r="P1433" s="7" t="str">
        <f t="shared" si="929"/>
        <v/>
      </c>
    </row>
    <row r="1434" spans="1:16" ht="14.25" customHeight="1">
      <c r="A1434" t="s">
        <v>14</v>
      </c>
      <c r="B1434" s="43" t="s">
        <v>111</v>
      </c>
      <c r="C1434" s="43" t="s">
        <v>112</v>
      </c>
      <c r="D1434" s="47" t="s">
        <v>113</v>
      </c>
      <c r="E1434" s="2"/>
      <c r="F1434" s="2"/>
      <c r="G1434" s="8">
        <f t="shared" ref="G1434:G1438" si="956">E1434+F1434</f>
        <v>0</v>
      </c>
      <c r="H1434" s="2"/>
      <c r="I1434" s="2"/>
      <c r="J1434" s="8">
        <f t="shared" ref="J1434:J1438" si="957">H1434+I1434</f>
        <v>0</v>
      </c>
      <c r="K1434" s="8">
        <f t="shared" ref="K1434:K1438" si="958">J1434+G1434</f>
        <v>0</v>
      </c>
      <c r="L1434" s="2"/>
      <c r="M1434" s="2"/>
      <c r="N1434" s="8">
        <f t="shared" ref="N1434:N1438" si="959">L1434+M1434</f>
        <v>0</v>
      </c>
      <c r="O1434" s="6" t="str">
        <f t="shared" si="929"/>
        <v/>
      </c>
      <c r="P1434" s="6" t="str">
        <f t="shared" si="929"/>
        <v/>
      </c>
    </row>
    <row r="1435" spans="1:16">
      <c r="A1435" t="s">
        <v>14</v>
      </c>
      <c r="B1435" s="44"/>
      <c r="C1435" s="44"/>
      <c r="D1435" s="47" t="s">
        <v>25</v>
      </c>
      <c r="E1435" s="2"/>
      <c r="F1435" s="2"/>
      <c r="G1435" s="8">
        <f t="shared" si="956"/>
        <v>0</v>
      </c>
      <c r="H1435" s="2">
        <v>0.3</v>
      </c>
      <c r="I1435" s="2"/>
      <c r="J1435" s="8">
        <f t="shared" si="957"/>
        <v>0.3</v>
      </c>
      <c r="K1435" s="8">
        <f t="shared" si="958"/>
        <v>0.3</v>
      </c>
      <c r="L1435" s="2">
        <v>39</v>
      </c>
      <c r="M1435" s="2"/>
      <c r="N1435" s="8">
        <f t="shared" si="959"/>
        <v>39</v>
      </c>
      <c r="O1435" s="6">
        <f t="shared" si="929"/>
        <v>130000</v>
      </c>
      <c r="P1435" s="6" t="str">
        <f t="shared" si="929"/>
        <v/>
      </c>
    </row>
    <row r="1436" spans="1:16">
      <c r="A1436" t="s">
        <v>14</v>
      </c>
      <c r="B1436" s="44"/>
      <c r="C1436" s="44"/>
      <c r="D1436" s="47" t="s">
        <v>26</v>
      </c>
      <c r="E1436" s="2"/>
      <c r="F1436" s="2"/>
      <c r="G1436" s="8">
        <f t="shared" si="956"/>
        <v>0</v>
      </c>
      <c r="H1436" s="2"/>
      <c r="I1436" s="2"/>
      <c r="J1436" s="8">
        <f t="shared" si="957"/>
        <v>0</v>
      </c>
      <c r="K1436" s="8">
        <f t="shared" si="958"/>
        <v>0</v>
      </c>
      <c r="L1436" s="2"/>
      <c r="M1436" s="2"/>
      <c r="N1436" s="8">
        <f t="shared" si="959"/>
        <v>0</v>
      </c>
      <c r="O1436" s="6" t="str">
        <f t="shared" si="929"/>
        <v/>
      </c>
      <c r="P1436" s="6" t="str">
        <f t="shared" si="929"/>
        <v/>
      </c>
    </row>
    <row r="1437" spans="1:16">
      <c r="A1437" t="s">
        <v>14</v>
      </c>
      <c r="B1437" s="44"/>
      <c r="C1437" s="44"/>
      <c r="D1437" s="47" t="s">
        <v>27</v>
      </c>
      <c r="E1437" s="2"/>
      <c r="F1437" s="2"/>
      <c r="G1437" s="8">
        <f t="shared" si="956"/>
        <v>0</v>
      </c>
      <c r="H1437" s="2"/>
      <c r="I1437" s="2"/>
      <c r="J1437" s="8">
        <f t="shared" si="957"/>
        <v>0</v>
      </c>
      <c r="K1437" s="8">
        <f t="shared" si="958"/>
        <v>0</v>
      </c>
      <c r="L1437" s="2"/>
      <c r="M1437" s="2"/>
      <c r="N1437" s="8">
        <f t="shared" si="959"/>
        <v>0</v>
      </c>
      <c r="O1437" s="6" t="str">
        <f t="shared" si="929"/>
        <v/>
      </c>
      <c r="P1437" s="6" t="str">
        <f t="shared" si="929"/>
        <v/>
      </c>
    </row>
    <row r="1438" spans="1:16">
      <c r="A1438" t="s">
        <v>14</v>
      </c>
      <c r="B1438" s="44"/>
      <c r="C1438" s="44"/>
      <c r="D1438" s="47" t="s">
        <v>28</v>
      </c>
      <c r="E1438" s="2"/>
      <c r="F1438" s="2"/>
      <c r="G1438" s="8">
        <f t="shared" si="956"/>
        <v>0</v>
      </c>
      <c r="H1438" s="2"/>
      <c r="I1438" s="2"/>
      <c r="J1438" s="8">
        <f t="shared" si="957"/>
        <v>0</v>
      </c>
      <c r="K1438" s="8">
        <f t="shared" si="958"/>
        <v>0</v>
      </c>
      <c r="L1438" s="2"/>
      <c r="M1438" s="2"/>
      <c r="N1438" s="8">
        <f t="shared" si="959"/>
        <v>0</v>
      </c>
      <c r="O1438" s="6" t="str">
        <f t="shared" si="929"/>
        <v/>
      </c>
      <c r="P1438" s="6" t="str">
        <f t="shared" si="929"/>
        <v/>
      </c>
    </row>
    <row r="1439" spans="1:16" ht="15.75">
      <c r="A1439" t="s">
        <v>14</v>
      </c>
      <c r="B1439" s="44"/>
      <c r="C1439" s="45"/>
      <c r="D1439" s="3" t="s">
        <v>114</v>
      </c>
      <c r="E1439" s="7">
        <f t="shared" ref="E1439:N1439" si="960">SUM(E1434:E1438)</f>
        <v>0</v>
      </c>
      <c r="F1439" s="7">
        <f t="shared" si="960"/>
        <v>0</v>
      </c>
      <c r="G1439" s="7">
        <f t="shared" si="960"/>
        <v>0</v>
      </c>
      <c r="H1439" s="7">
        <f t="shared" si="960"/>
        <v>0.3</v>
      </c>
      <c r="I1439" s="7">
        <f t="shared" si="960"/>
        <v>0</v>
      </c>
      <c r="J1439" s="7">
        <f t="shared" si="960"/>
        <v>0.3</v>
      </c>
      <c r="K1439" s="7">
        <f t="shared" si="960"/>
        <v>0.3</v>
      </c>
      <c r="L1439" s="7">
        <f t="shared" si="960"/>
        <v>39</v>
      </c>
      <c r="M1439" s="7">
        <f t="shared" si="960"/>
        <v>0</v>
      </c>
      <c r="N1439" s="7">
        <f t="shared" si="960"/>
        <v>39</v>
      </c>
      <c r="O1439" s="10">
        <f t="shared" si="929"/>
        <v>130000</v>
      </c>
      <c r="P1439" s="10" t="str">
        <f t="shared" si="929"/>
        <v/>
      </c>
    </row>
    <row r="1440" spans="1:16" ht="14.25" customHeight="1">
      <c r="A1440" t="s">
        <v>14</v>
      </c>
      <c r="B1440" s="44"/>
      <c r="C1440" s="43" t="s">
        <v>115</v>
      </c>
      <c r="D1440" s="47" t="s">
        <v>24</v>
      </c>
      <c r="E1440" s="2"/>
      <c r="F1440" s="2"/>
      <c r="G1440" s="8">
        <f t="shared" ref="G1440:G1442" si="961">E1440+F1440</f>
        <v>0</v>
      </c>
      <c r="H1440" s="2"/>
      <c r="I1440" s="2"/>
      <c r="J1440" s="8">
        <f t="shared" ref="J1440:J1442" si="962">H1440+I1440</f>
        <v>0</v>
      </c>
      <c r="K1440" s="8">
        <f t="shared" ref="K1440:K1442" si="963">J1440+G1440</f>
        <v>0</v>
      </c>
      <c r="L1440" s="2"/>
      <c r="M1440" s="2"/>
      <c r="N1440" s="8">
        <f t="shared" ref="N1440:N1442" si="964">L1440+M1440</f>
        <v>0</v>
      </c>
      <c r="O1440" s="8" t="str">
        <f t="shared" si="929"/>
        <v/>
      </c>
      <c r="P1440" s="8" t="str">
        <f t="shared" si="929"/>
        <v/>
      </c>
    </row>
    <row r="1441" spans="1:16">
      <c r="A1441" t="s">
        <v>14</v>
      </c>
      <c r="B1441" s="44"/>
      <c r="C1441" s="44"/>
      <c r="D1441" s="47" t="s">
        <v>116</v>
      </c>
      <c r="E1441" s="2"/>
      <c r="F1441" s="2"/>
      <c r="G1441" s="8">
        <f t="shared" si="961"/>
        <v>0</v>
      </c>
      <c r="H1441" s="2"/>
      <c r="I1441" s="2"/>
      <c r="J1441" s="8">
        <f t="shared" si="962"/>
        <v>0</v>
      </c>
      <c r="K1441" s="8">
        <f t="shared" si="963"/>
        <v>0</v>
      </c>
      <c r="L1441" s="2"/>
      <c r="M1441" s="2"/>
      <c r="N1441" s="8">
        <f t="shared" si="964"/>
        <v>0</v>
      </c>
      <c r="O1441" s="6" t="str">
        <f t="shared" si="929"/>
        <v/>
      </c>
      <c r="P1441" s="6" t="str">
        <f t="shared" si="929"/>
        <v/>
      </c>
    </row>
    <row r="1442" spans="1:16">
      <c r="A1442" t="s">
        <v>14</v>
      </c>
      <c r="B1442" s="44"/>
      <c r="C1442" s="44"/>
      <c r="D1442" s="47" t="s">
        <v>117</v>
      </c>
      <c r="E1442" s="2"/>
      <c r="F1442" s="2"/>
      <c r="G1442" s="8">
        <f t="shared" si="961"/>
        <v>0</v>
      </c>
      <c r="H1442" s="2"/>
      <c r="I1442" s="2"/>
      <c r="J1442" s="8">
        <f t="shared" si="962"/>
        <v>0</v>
      </c>
      <c r="K1442" s="8">
        <f t="shared" si="963"/>
        <v>0</v>
      </c>
      <c r="L1442" s="2"/>
      <c r="M1442" s="2"/>
      <c r="N1442" s="8">
        <f t="shared" si="964"/>
        <v>0</v>
      </c>
      <c r="O1442" s="8" t="str">
        <f t="shared" si="929"/>
        <v/>
      </c>
      <c r="P1442" s="8" t="str">
        <f t="shared" si="929"/>
        <v/>
      </c>
    </row>
    <row r="1443" spans="1:16" ht="15.75">
      <c r="A1443" t="s">
        <v>14</v>
      </c>
      <c r="B1443" s="44"/>
      <c r="C1443" s="45"/>
      <c r="D1443" s="3" t="s">
        <v>118</v>
      </c>
      <c r="E1443" s="7">
        <f t="shared" ref="E1443:M1443" si="965">SUM(E1440:E1442)</f>
        <v>0</v>
      </c>
      <c r="F1443" s="7">
        <f t="shared" si="965"/>
        <v>0</v>
      </c>
      <c r="G1443" s="7">
        <f t="shared" si="965"/>
        <v>0</v>
      </c>
      <c r="H1443" s="7">
        <f t="shared" si="965"/>
        <v>0</v>
      </c>
      <c r="I1443" s="7">
        <f t="shared" si="965"/>
        <v>0</v>
      </c>
      <c r="J1443" s="7">
        <f t="shared" si="965"/>
        <v>0</v>
      </c>
      <c r="K1443" s="7">
        <f t="shared" si="965"/>
        <v>0</v>
      </c>
      <c r="L1443" s="7">
        <f t="shared" si="965"/>
        <v>0</v>
      </c>
      <c r="M1443" s="7">
        <f t="shared" si="965"/>
        <v>0</v>
      </c>
      <c r="N1443" s="7">
        <f>SUM(N1440:N1442)</f>
        <v>0</v>
      </c>
      <c r="O1443" s="10" t="str">
        <f t="shared" si="929"/>
        <v/>
      </c>
      <c r="P1443" s="10" t="str">
        <f t="shared" si="929"/>
        <v/>
      </c>
    </row>
    <row r="1444" spans="1:16" ht="15.75">
      <c r="A1444" t="s">
        <v>14</v>
      </c>
      <c r="B1444" s="45"/>
      <c r="C1444" s="55" t="s">
        <v>119</v>
      </c>
      <c r="D1444" s="55"/>
      <c r="E1444" s="9">
        <f t="shared" ref="E1444:M1444" si="966">E1443+E1439</f>
        <v>0</v>
      </c>
      <c r="F1444" s="9">
        <f t="shared" si="966"/>
        <v>0</v>
      </c>
      <c r="G1444" s="9">
        <f t="shared" si="966"/>
        <v>0</v>
      </c>
      <c r="H1444" s="9">
        <f t="shared" si="966"/>
        <v>0.3</v>
      </c>
      <c r="I1444" s="9">
        <f t="shared" si="966"/>
        <v>0</v>
      </c>
      <c r="J1444" s="9">
        <f t="shared" si="966"/>
        <v>0.3</v>
      </c>
      <c r="K1444" s="9">
        <f t="shared" si="966"/>
        <v>0.3</v>
      </c>
      <c r="L1444" s="9">
        <f t="shared" si="966"/>
        <v>39</v>
      </c>
      <c r="M1444" s="9">
        <f t="shared" si="966"/>
        <v>0</v>
      </c>
      <c r="N1444" s="9">
        <f>N1443+N1439</f>
        <v>39</v>
      </c>
      <c r="O1444" s="10">
        <f t="shared" si="929"/>
        <v>130000</v>
      </c>
      <c r="P1444" s="10" t="str">
        <f t="shared" si="929"/>
        <v/>
      </c>
    </row>
    <row r="1445" spans="1:16" ht="14.25" customHeight="1">
      <c r="A1445" t="s">
        <v>14</v>
      </c>
      <c r="B1445" s="20" t="s">
        <v>120</v>
      </c>
      <c r="C1445" s="47" t="s">
        <v>121</v>
      </c>
      <c r="D1445" s="47"/>
      <c r="E1445" s="2"/>
      <c r="F1445" s="2"/>
      <c r="G1445" s="8">
        <f t="shared" ref="G1445:G1454" si="967">E1445+F1445</f>
        <v>0</v>
      </c>
      <c r="H1445" s="2"/>
      <c r="I1445" s="2"/>
      <c r="J1445" s="8">
        <f t="shared" ref="J1445:J1454" si="968">H1445+I1445</f>
        <v>0</v>
      </c>
      <c r="K1445" s="8">
        <f t="shared" ref="K1445:K1454" si="969">J1445+G1445</f>
        <v>0</v>
      </c>
      <c r="L1445" s="2"/>
      <c r="M1445" s="2"/>
      <c r="N1445" s="8">
        <f t="shared" ref="N1445:N1454" si="970">L1445+M1445</f>
        <v>0</v>
      </c>
      <c r="O1445" s="8" t="str">
        <f t="shared" si="929"/>
        <v/>
      </c>
      <c r="P1445" s="8" t="str">
        <f t="shared" si="929"/>
        <v/>
      </c>
    </row>
    <row r="1446" spans="1:16">
      <c r="A1446" t="s">
        <v>14</v>
      </c>
      <c r="B1446" s="20"/>
      <c r="C1446" s="47" t="s">
        <v>122</v>
      </c>
      <c r="D1446" s="47"/>
      <c r="E1446" s="2"/>
      <c r="F1446" s="2"/>
      <c r="G1446" s="8">
        <f t="shared" si="967"/>
        <v>0</v>
      </c>
      <c r="H1446" s="2"/>
      <c r="I1446" s="2"/>
      <c r="J1446" s="8">
        <f t="shared" si="968"/>
        <v>0</v>
      </c>
      <c r="K1446" s="8">
        <f t="shared" si="969"/>
        <v>0</v>
      </c>
      <c r="L1446" s="2"/>
      <c r="M1446" s="2"/>
      <c r="N1446" s="8">
        <f t="shared" si="970"/>
        <v>0</v>
      </c>
      <c r="O1446" s="8" t="str">
        <f t="shared" si="929"/>
        <v/>
      </c>
      <c r="P1446" s="8" t="str">
        <f t="shared" si="929"/>
        <v/>
      </c>
    </row>
    <row r="1447" spans="1:16">
      <c r="A1447" t="s">
        <v>14</v>
      </c>
      <c r="B1447" s="20"/>
      <c r="C1447" s="47" t="s">
        <v>123</v>
      </c>
      <c r="D1447" s="47"/>
      <c r="E1447" s="2">
        <v>6</v>
      </c>
      <c r="F1447" s="2"/>
      <c r="G1447" s="8">
        <f t="shared" si="967"/>
        <v>6</v>
      </c>
      <c r="H1447" s="2">
        <v>4</v>
      </c>
      <c r="I1447" s="2"/>
      <c r="J1447" s="8">
        <f t="shared" si="968"/>
        <v>4</v>
      </c>
      <c r="K1447" s="8">
        <f t="shared" si="969"/>
        <v>10</v>
      </c>
      <c r="L1447" s="13">
        <v>2.4E-2</v>
      </c>
      <c r="M1447" s="2"/>
      <c r="N1447" s="12">
        <f t="shared" si="970"/>
        <v>2.4E-2</v>
      </c>
      <c r="O1447" s="8">
        <f t="shared" si="929"/>
        <v>6</v>
      </c>
      <c r="P1447" s="8" t="str">
        <f t="shared" si="929"/>
        <v/>
      </c>
    </row>
    <row r="1448" spans="1:16">
      <c r="A1448" t="s">
        <v>14</v>
      </c>
      <c r="B1448" s="20"/>
      <c r="C1448" s="47" t="s">
        <v>124</v>
      </c>
      <c r="D1448" s="47"/>
      <c r="E1448" s="2">
        <v>6</v>
      </c>
      <c r="F1448" s="2"/>
      <c r="G1448" s="8">
        <f t="shared" si="967"/>
        <v>6</v>
      </c>
      <c r="H1448" s="2">
        <v>32</v>
      </c>
      <c r="I1448" s="2"/>
      <c r="J1448" s="8">
        <f t="shared" si="968"/>
        <v>32</v>
      </c>
      <c r="K1448" s="8">
        <f t="shared" si="969"/>
        <v>38</v>
      </c>
      <c r="L1448" s="2">
        <v>75</v>
      </c>
      <c r="M1448" s="2"/>
      <c r="N1448" s="8">
        <f t="shared" si="970"/>
        <v>75</v>
      </c>
      <c r="O1448" s="8">
        <f t="shared" si="929"/>
        <v>2343.75</v>
      </c>
      <c r="P1448" s="8" t="str">
        <f t="shared" si="929"/>
        <v/>
      </c>
    </row>
    <row r="1449" spans="1:16">
      <c r="A1449" t="s">
        <v>14</v>
      </c>
      <c r="B1449" s="20"/>
      <c r="C1449" s="47" t="s">
        <v>125</v>
      </c>
      <c r="D1449" s="47"/>
      <c r="E1449" s="2"/>
      <c r="F1449" s="2"/>
      <c r="G1449" s="8">
        <f t="shared" si="967"/>
        <v>0</v>
      </c>
      <c r="H1449" s="2"/>
      <c r="I1449" s="2"/>
      <c r="J1449" s="8">
        <f t="shared" si="968"/>
        <v>0</v>
      </c>
      <c r="K1449" s="8">
        <f t="shared" si="969"/>
        <v>0</v>
      </c>
      <c r="L1449" s="2"/>
      <c r="M1449" s="2"/>
      <c r="N1449" s="8">
        <f t="shared" si="970"/>
        <v>0</v>
      </c>
      <c r="O1449" s="8" t="str">
        <f t="shared" si="929"/>
        <v/>
      </c>
      <c r="P1449" s="8" t="str">
        <f t="shared" si="929"/>
        <v/>
      </c>
    </row>
    <row r="1450" spans="1:16">
      <c r="A1450" t="s">
        <v>14</v>
      </c>
      <c r="B1450" s="20"/>
      <c r="C1450" s="47" t="s">
        <v>126</v>
      </c>
      <c r="D1450" s="47"/>
      <c r="E1450" s="2">
        <v>11</v>
      </c>
      <c r="F1450" s="2"/>
      <c r="G1450" s="8">
        <f t="shared" si="967"/>
        <v>11</v>
      </c>
      <c r="H1450" s="2">
        <v>15</v>
      </c>
      <c r="I1450" s="2"/>
      <c r="J1450" s="8">
        <f t="shared" si="968"/>
        <v>15</v>
      </c>
      <c r="K1450" s="8">
        <f t="shared" si="969"/>
        <v>26</v>
      </c>
      <c r="L1450" s="2">
        <v>121.5</v>
      </c>
      <c r="M1450" s="2"/>
      <c r="N1450" s="8">
        <f t="shared" si="970"/>
        <v>121.5</v>
      </c>
      <c r="O1450" s="8">
        <f t="shared" si="929"/>
        <v>8100</v>
      </c>
      <c r="P1450" s="8" t="str">
        <f t="shared" si="929"/>
        <v/>
      </c>
    </row>
    <row r="1451" spans="1:16">
      <c r="A1451" t="s">
        <v>14</v>
      </c>
      <c r="B1451" s="20"/>
      <c r="C1451" s="47" t="s">
        <v>127</v>
      </c>
      <c r="D1451" s="47"/>
      <c r="E1451" s="2"/>
      <c r="F1451" s="2"/>
      <c r="G1451" s="8">
        <f t="shared" si="967"/>
        <v>0</v>
      </c>
      <c r="H1451" s="2"/>
      <c r="I1451" s="2"/>
      <c r="J1451" s="8">
        <f t="shared" si="968"/>
        <v>0</v>
      </c>
      <c r="K1451" s="8">
        <f t="shared" si="969"/>
        <v>0</v>
      </c>
      <c r="L1451" s="2"/>
      <c r="M1451" s="2"/>
      <c r="N1451" s="8">
        <f t="shared" si="970"/>
        <v>0</v>
      </c>
      <c r="O1451" s="8" t="str">
        <f t="shared" si="929"/>
        <v/>
      </c>
      <c r="P1451" s="8" t="str">
        <f t="shared" si="929"/>
        <v/>
      </c>
    </row>
    <row r="1452" spans="1:16">
      <c r="A1452" t="s">
        <v>14</v>
      </c>
      <c r="B1452" s="20"/>
      <c r="C1452" s="47" t="s">
        <v>128</v>
      </c>
      <c r="D1452" s="47"/>
      <c r="E1452" s="2"/>
      <c r="F1452" s="2"/>
      <c r="G1452" s="8">
        <f t="shared" si="967"/>
        <v>0</v>
      </c>
      <c r="H1452" s="2">
        <v>9</v>
      </c>
      <c r="I1452" s="2"/>
      <c r="J1452" s="8">
        <f t="shared" si="968"/>
        <v>9</v>
      </c>
      <c r="K1452" s="8">
        <f t="shared" si="969"/>
        <v>9</v>
      </c>
      <c r="L1452" s="2">
        <v>80</v>
      </c>
      <c r="M1452" s="2"/>
      <c r="N1452" s="8">
        <f t="shared" si="970"/>
        <v>80</v>
      </c>
      <c r="O1452" s="8">
        <f t="shared" si="929"/>
        <v>8888.89</v>
      </c>
      <c r="P1452" s="8" t="str">
        <f t="shared" si="929"/>
        <v/>
      </c>
    </row>
    <row r="1453" spans="1:16">
      <c r="A1453" t="s">
        <v>14</v>
      </c>
      <c r="B1453" s="20"/>
      <c r="C1453" s="47" t="s">
        <v>129</v>
      </c>
      <c r="D1453" s="47"/>
      <c r="E1453" s="2"/>
      <c r="F1453" s="2"/>
      <c r="G1453" s="8">
        <f t="shared" si="967"/>
        <v>0</v>
      </c>
      <c r="H1453" s="2"/>
      <c r="I1453" s="2"/>
      <c r="J1453" s="8">
        <f t="shared" si="968"/>
        <v>0</v>
      </c>
      <c r="K1453" s="8">
        <f t="shared" si="969"/>
        <v>0</v>
      </c>
      <c r="L1453" s="2"/>
      <c r="M1453" s="2"/>
      <c r="N1453" s="8">
        <f t="shared" si="970"/>
        <v>0</v>
      </c>
      <c r="O1453" s="8" t="str">
        <f t="shared" si="929"/>
        <v/>
      </c>
      <c r="P1453" s="8" t="str">
        <f t="shared" si="929"/>
        <v/>
      </c>
    </row>
    <row r="1454" spans="1:16">
      <c r="A1454" t="s">
        <v>14</v>
      </c>
      <c r="B1454" s="20"/>
      <c r="C1454" s="47" t="s">
        <v>130</v>
      </c>
      <c r="D1454" s="47"/>
      <c r="E1454" s="2"/>
      <c r="F1454" s="2"/>
      <c r="G1454" s="8">
        <f t="shared" si="967"/>
        <v>0</v>
      </c>
      <c r="H1454" s="2"/>
      <c r="I1454" s="2"/>
      <c r="J1454" s="8">
        <f t="shared" si="968"/>
        <v>0</v>
      </c>
      <c r="K1454" s="8">
        <f t="shared" si="969"/>
        <v>0</v>
      </c>
      <c r="L1454" s="2"/>
      <c r="M1454" s="2"/>
      <c r="N1454" s="8">
        <f t="shared" si="970"/>
        <v>0</v>
      </c>
      <c r="O1454" s="8" t="str">
        <f t="shared" si="929"/>
        <v/>
      </c>
      <c r="P1454" s="8" t="str">
        <f t="shared" si="929"/>
        <v/>
      </c>
    </row>
    <row r="1455" spans="1:16">
      <c r="A1455" t="s">
        <v>14</v>
      </c>
      <c r="B1455" s="20"/>
      <c r="C1455" s="18" t="s">
        <v>131</v>
      </c>
      <c r="D1455" s="19"/>
      <c r="E1455" s="7">
        <f t="shared" ref="E1455:N1455" si="971">SUM(E1445:E1454)</f>
        <v>23</v>
      </c>
      <c r="F1455" s="7">
        <f t="shared" si="971"/>
        <v>0</v>
      </c>
      <c r="G1455" s="7">
        <f t="shared" si="971"/>
        <v>23</v>
      </c>
      <c r="H1455" s="7">
        <f t="shared" si="971"/>
        <v>60</v>
      </c>
      <c r="I1455" s="7">
        <f t="shared" si="971"/>
        <v>0</v>
      </c>
      <c r="J1455" s="7">
        <f t="shared" si="971"/>
        <v>60</v>
      </c>
      <c r="K1455" s="7">
        <f t="shared" si="971"/>
        <v>83</v>
      </c>
      <c r="L1455" s="7">
        <f t="shared" si="971"/>
        <v>276.524</v>
      </c>
      <c r="M1455" s="7">
        <f t="shared" si="971"/>
        <v>0</v>
      </c>
      <c r="N1455" s="7">
        <f t="shared" si="971"/>
        <v>276.524</v>
      </c>
      <c r="O1455" s="7">
        <f t="shared" si="929"/>
        <v>4608.7299999999996</v>
      </c>
      <c r="P1455" s="7" t="str">
        <f t="shared" si="929"/>
        <v/>
      </c>
    </row>
    <row r="1456" spans="1:16" ht="21">
      <c r="A1456" t="s">
        <v>14</v>
      </c>
      <c r="B1456" s="14" t="s">
        <v>132</v>
      </c>
      <c r="C1456" s="14"/>
      <c r="D1456" s="14"/>
      <c r="E1456" s="5">
        <f>E1373+E1384+E1390+E1398+E1406+E1423+E1433+E1444+E1455</f>
        <v>127</v>
      </c>
      <c r="F1456" s="5">
        <f t="shared" ref="F1456:N1456" si="972">F1373+F1384+F1390+F1398+F1406+F1423+F1433+F1444+F1455</f>
        <v>95</v>
      </c>
      <c r="G1456" s="5">
        <f t="shared" si="972"/>
        <v>222</v>
      </c>
      <c r="H1456" s="5">
        <f t="shared" si="972"/>
        <v>570.79999999999995</v>
      </c>
      <c r="I1456" s="5">
        <f t="shared" si="972"/>
        <v>0</v>
      </c>
      <c r="J1456" s="5">
        <f t="shared" si="972"/>
        <v>570.79999999999995</v>
      </c>
      <c r="K1456" s="5">
        <f t="shared" si="972"/>
        <v>792.8</v>
      </c>
      <c r="L1456" s="5">
        <f t="shared" si="972"/>
        <v>1646.5239999999999</v>
      </c>
      <c r="M1456" s="5">
        <f t="shared" si="972"/>
        <v>0</v>
      </c>
      <c r="N1456" s="5">
        <f t="shared" si="972"/>
        <v>1646.5239999999999</v>
      </c>
      <c r="O1456" s="5">
        <f t="shared" si="929"/>
        <v>2884.59</v>
      </c>
      <c r="P1456" s="5" t="str">
        <f t="shared" si="929"/>
        <v/>
      </c>
    </row>
    <row r="1457" spans="1:16" ht="18.75">
      <c r="B1457" s="21" t="s">
        <v>136</v>
      </c>
      <c r="C1457" s="21"/>
      <c r="D1457" s="21"/>
      <c r="E1457" s="21"/>
      <c r="F1457" s="21"/>
      <c r="G1457" s="21"/>
      <c r="H1457" s="21"/>
      <c r="I1457" s="21"/>
      <c r="J1457" s="22" t="s">
        <v>15</v>
      </c>
      <c r="K1457" s="22"/>
      <c r="L1457" s="22"/>
      <c r="M1457" s="48" t="s">
        <v>29</v>
      </c>
      <c r="N1457" s="48"/>
      <c r="O1457" s="48"/>
      <c r="P1457" s="48"/>
    </row>
    <row r="1458" spans="1:16" ht="15.75" customHeight="1">
      <c r="A1458" t="s">
        <v>15</v>
      </c>
      <c r="B1458" s="15" t="s">
        <v>30</v>
      </c>
      <c r="C1458" s="15"/>
      <c r="D1458" s="15"/>
      <c r="E1458" s="49" t="s">
        <v>31</v>
      </c>
      <c r="F1458" s="49"/>
      <c r="G1458" s="49"/>
      <c r="H1458" s="49" t="s">
        <v>32</v>
      </c>
      <c r="I1458" s="49"/>
      <c r="J1458" s="49"/>
      <c r="K1458" s="49" t="s">
        <v>33</v>
      </c>
      <c r="L1458" s="49" t="s">
        <v>34</v>
      </c>
      <c r="M1458" s="49"/>
      <c r="N1458" s="49"/>
      <c r="O1458" s="50" t="s">
        <v>35</v>
      </c>
      <c r="P1458" s="50"/>
    </row>
    <row r="1459" spans="1:16" ht="15.75" customHeight="1">
      <c r="A1459" t="s">
        <v>15</v>
      </c>
      <c r="B1459" s="15"/>
      <c r="C1459" s="15"/>
      <c r="D1459" s="15"/>
      <c r="E1459" s="49" t="s">
        <v>36</v>
      </c>
      <c r="F1459" s="49" t="s">
        <v>37</v>
      </c>
      <c r="G1459" s="49" t="s">
        <v>0</v>
      </c>
      <c r="H1459" s="49" t="s">
        <v>36</v>
      </c>
      <c r="I1459" s="49" t="s">
        <v>37</v>
      </c>
      <c r="J1459" s="49" t="s">
        <v>0</v>
      </c>
      <c r="K1459" s="49"/>
      <c r="L1459" s="49" t="s">
        <v>36</v>
      </c>
      <c r="M1459" s="49" t="s">
        <v>37</v>
      </c>
      <c r="N1459" s="49" t="s">
        <v>0</v>
      </c>
      <c r="O1459" s="1" t="s">
        <v>36</v>
      </c>
      <c r="P1459" s="1" t="s">
        <v>37</v>
      </c>
    </row>
    <row r="1460" spans="1:16" ht="14.25" customHeight="1">
      <c r="A1460" t="s">
        <v>15</v>
      </c>
      <c r="B1460" s="20" t="s">
        <v>38</v>
      </c>
      <c r="C1460" s="47" t="s">
        <v>39</v>
      </c>
      <c r="D1460" s="47"/>
      <c r="E1460" s="2">
        <v>15</v>
      </c>
      <c r="F1460" s="2"/>
      <c r="G1460" s="8">
        <f t="shared" ref="G1460:G1463" si="973">E1460+F1460</f>
        <v>15</v>
      </c>
      <c r="H1460" s="2">
        <v>30</v>
      </c>
      <c r="I1460" s="2"/>
      <c r="J1460" s="8">
        <f t="shared" ref="J1460:J1463" si="974">H1460+I1460</f>
        <v>30</v>
      </c>
      <c r="K1460" s="8">
        <f t="shared" ref="K1460:K1463" si="975">J1460+G1460</f>
        <v>45</v>
      </c>
      <c r="L1460" s="2">
        <v>100</v>
      </c>
      <c r="M1460" s="2"/>
      <c r="N1460" s="8">
        <f t="shared" ref="N1460:N1463" si="976">L1460+M1460</f>
        <v>100</v>
      </c>
      <c r="O1460" s="8">
        <f t="shared" ref="O1460:P1475" si="977">IF(H1460&gt;0,ROUND(L1460/H1460*1000,2),"")</f>
        <v>3333.33</v>
      </c>
      <c r="P1460" s="8" t="str">
        <f t="shared" si="977"/>
        <v/>
      </c>
    </row>
    <row r="1461" spans="1:16">
      <c r="A1461" t="s">
        <v>15</v>
      </c>
      <c r="B1461" s="20"/>
      <c r="C1461" s="47" t="s">
        <v>40</v>
      </c>
      <c r="D1461" s="47"/>
      <c r="E1461" s="2">
        <v>1.5</v>
      </c>
      <c r="F1461" s="2"/>
      <c r="G1461" s="8">
        <f t="shared" si="973"/>
        <v>1.5</v>
      </c>
      <c r="H1461" s="2">
        <v>5.2</v>
      </c>
      <c r="I1461" s="2"/>
      <c r="J1461" s="8">
        <f t="shared" si="974"/>
        <v>5.2</v>
      </c>
      <c r="K1461" s="8">
        <f t="shared" si="975"/>
        <v>6.7</v>
      </c>
      <c r="L1461" s="2">
        <v>20</v>
      </c>
      <c r="M1461" s="2"/>
      <c r="N1461" s="8">
        <f t="shared" si="976"/>
        <v>20</v>
      </c>
      <c r="O1461" s="8">
        <f t="shared" si="977"/>
        <v>3846.15</v>
      </c>
      <c r="P1461" s="8" t="str">
        <f t="shared" si="977"/>
        <v/>
      </c>
    </row>
    <row r="1462" spans="1:16">
      <c r="A1462" t="s">
        <v>15</v>
      </c>
      <c r="B1462" s="20"/>
      <c r="C1462" s="47" t="s">
        <v>41</v>
      </c>
      <c r="D1462" s="47"/>
      <c r="E1462" s="2">
        <v>0.5</v>
      </c>
      <c r="F1462" s="2"/>
      <c r="G1462" s="8">
        <f t="shared" si="973"/>
        <v>0.5</v>
      </c>
      <c r="H1462" s="2"/>
      <c r="I1462" s="2"/>
      <c r="J1462" s="8">
        <f t="shared" si="974"/>
        <v>0</v>
      </c>
      <c r="K1462" s="8">
        <f t="shared" si="975"/>
        <v>0.5</v>
      </c>
      <c r="L1462" s="2"/>
      <c r="M1462" s="2"/>
      <c r="N1462" s="8">
        <f t="shared" si="976"/>
        <v>0</v>
      </c>
      <c r="O1462" s="8" t="str">
        <f t="shared" si="977"/>
        <v/>
      </c>
      <c r="P1462" s="8" t="str">
        <f t="shared" si="977"/>
        <v/>
      </c>
    </row>
    <row r="1463" spans="1:16">
      <c r="A1463" t="s">
        <v>15</v>
      </c>
      <c r="B1463" s="20"/>
      <c r="C1463" s="47" t="s">
        <v>42</v>
      </c>
      <c r="D1463" s="47"/>
      <c r="E1463" s="2"/>
      <c r="F1463" s="2"/>
      <c r="G1463" s="8">
        <f t="shared" si="973"/>
        <v>0</v>
      </c>
      <c r="H1463" s="2"/>
      <c r="I1463" s="2"/>
      <c r="J1463" s="8">
        <f t="shared" si="974"/>
        <v>0</v>
      </c>
      <c r="K1463" s="8">
        <f t="shared" si="975"/>
        <v>0</v>
      </c>
      <c r="L1463" s="2"/>
      <c r="M1463" s="2"/>
      <c r="N1463" s="8">
        <f t="shared" si="976"/>
        <v>0</v>
      </c>
      <c r="O1463" s="8" t="str">
        <f t="shared" si="977"/>
        <v/>
      </c>
      <c r="P1463" s="8" t="str">
        <f t="shared" si="977"/>
        <v/>
      </c>
    </row>
    <row r="1464" spans="1:16">
      <c r="A1464" t="s">
        <v>15</v>
      </c>
      <c r="B1464" s="20"/>
      <c r="C1464" s="18" t="s">
        <v>43</v>
      </c>
      <c r="D1464" s="19"/>
      <c r="E1464" s="7">
        <f t="shared" ref="E1464:N1464" si="978">SUM(E1460:E1463)</f>
        <v>17</v>
      </c>
      <c r="F1464" s="7">
        <f t="shared" si="978"/>
        <v>0</v>
      </c>
      <c r="G1464" s="7">
        <f t="shared" si="978"/>
        <v>17</v>
      </c>
      <c r="H1464" s="7">
        <f t="shared" si="978"/>
        <v>35.200000000000003</v>
      </c>
      <c r="I1464" s="7">
        <f t="shared" si="978"/>
        <v>0</v>
      </c>
      <c r="J1464" s="7">
        <f t="shared" si="978"/>
        <v>35.200000000000003</v>
      </c>
      <c r="K1464" s="7">
        <f t="shared" si="978"/>
        <v>52.2</v>
      </c>
      <c r="L1464" s="7">
        <f t="shared" si="978"/>
        <v>120</v>
      </c>
      <c r="M1464" s="7">
        <f t="shared" si="978"/>
        <v>0</v>
      </c>
      <c r="N1464" s="7">
        <f t="shared" si="978"/>
        <v>120</v>
      </c>
      <c r="O1464" s="7">
        <f t="shared" si="977"/>
        <v>3409.09</v>
      </c>
      <c r="P1464" s="7" t="str">
        <f t="shared" si="977"/>
        <v/>
      </c>
    </row>
    <row r="1465" spans="1:16" ht="14.25" customHeight="1">
      <c r="A1465" t="s">
        <v>15</v>
      </c>
      <c r="B1465" s="20" t="s">
        <v>44</v>
      </c>
      <c r="C1465" s="47" t="s">
        <v>45</v>
      </c>
      <c r="D1465" s="47"/>
      <c r="E1465" s="2">
        <v>3.5</v>
      </c>
      <c r="F1465" s="2"/>
      <c r="G1465" s="8">
        <f t="shared" ref="G1465:G1474" si="979">E1465+F1465</f>
        <v>3.5</v>
      </c>
      <c r="H1465" s="2">
        <v>9.5</v>
      </c>
      <c r="I1465" s="2"/>
      <c r="J1465" s="8">
        <f t="shared" ref="J1465:J1474" si="980">H1465+I1465</f>
        <v>9.5</v>
      </c>
      <c r="K1465" s="8">
        <f t="shared" ref="K1465:K1474" si="981">J1465+G1465</f>
        <v>13</v>
      </c>
      <c r="L1465" s="2">
        <v>5</v>
      </c>
      <c r="M1465" s="2"/>
      <c r="N1465" s="8">
        <f t="shared" ref="N1465:N1474" si="982">L1465+M1465</f>
        <v>5</v>
      </c>
      <c r="O1465" s="8">
        <f t="shared" si="977"/>
        <v>526.32000000000005</v>
      </c>
      <c r="P1465" s="8" t="str">
        <f t="shared" si="977"/>
        <v/>
      </c>
    </row>
    <row r="1466" spans="1:16">
      <c r="A1466" t="s">
        <v>15</v>
      </c>
      <c r="B1466" s="20"/>
      <c r="C1466" s="47" t="s">
        <v>46</v>
      </c>
      <c r="D1466" s="47"/>
      <c r="E1466" s="2">
        <v>5.5</v>
      </c>
      <c r="F1466" s="2"/>
      <c r="G1466" s="8">
        <f t="shared" si="979"/>
        <v>5.5</v>
      </c>
      <c r="H1466" s="2">
        <v>8.5</v>
      </c>
      <c r="I1466" s="2"/>
      <c r="J1466" s="8">
        <f t="shared" si="980"/>
        <v>8.5</v>
      </c>
      <c r="K1466" s="8">
        <f t="shared" si="981"/>
        <v>14</v>
      </c>
      <c r="L1466" s="2">
        <v>20</v>
      </c>
      <c r="M1466" s="2"/>
      <c r="N1466" s="8">
        <f t="shared" si="982"/>
        <v>20</v>
      </c>
      <c r="O1466" s="8">
        <f t="shared" si="977"/>
        <v>2352.94</v>
      </c>
      <c r="P1466" s="8" t="str">
        <f t="shared" si="977"/>
        <v/>
      </c>
    </row>
    <row r="1467" spans="1:16">
      <c r="A1467" t="s">
        <v>15</v>
      </c>
      <c r="B1467" s="20"/>
      <c r="C1467" s="47" t="s">
        <v>47</v>
      </c>
      <c r="D1467" s="47"/>
      <c r="E1467" s="2">
        <v>5</v>
      </c>
      <c r="F1467" s="2"/>
      <c r="G1467" s="8">
        <f t="shared" si="979"/>
        <v>5</v>
      </c>
      <c r="H1467" s="2">
        <v>18</v>
      </c>
      <c r="I1467" s="2"/>
      <c r="J1467" s="8">
        <f t="shared" si="980"/>
        <v>18</v>
      </c>
      <c r="K1467" s="8">
        <f t="shared" si="981"/>
        <v>23</v>
      </c>
      <c r="L1467" s="2">
        <v>30</v>
      </c>
      <c r="M1467" s="2"/>
      <c r="N1467" s="8">
        <f t="shared" si="982"/>
        <v>30</v>
      </c>
      <c r="O1467" s="8">
        <f t="shared" si="977"/>
        <v>1666.67</v>
      </c>
      <c r="P1467" s="8" t="str">
        <f t="shared" si="977"/>
        <v/>
      </c>
    </row>
    <row r="1468" spans="1:16">
      <c r="A1468" t="s">
        <v>15</v>
      </c>
      <c r="B1468" s="20"/>
      <c r="C1468" s="47" t="s">
        <v>48</v>
      </c>
      <c r="D1468" s="47"/>
      <c r="E1468" s="2"/>
      <c r="F1468" s="2"/>
      <c r="G1468" s="8">
        <f t="shared" si="979"/>
        <v>0</v>
      </c>
      <c r="H1468" s="2"/>
      <c r="I1468" s="2"/>
      <c r="J1468" s="8">
        <f t="shared" si="980"/>
        <v>0</v>
      </c>
      <c r="K1468" s="8">
        <f t="shared" si="981"/>
        <v>0</v>
      </c>
      <c r="L1468" s="2"/>
      <c r="M1468" s="2"/>
      <c r="N1468" s="8">
        <f t="shared" si="982"/>
        <v>0</v>
      </c>
      <c r="O1468" s="8" t="str">
        <f t="shared" si="977"/>
        <v/>
      </c>
      <c r="P1468" s="8" t="str">
        <f t="shared" si="977"/>
        <v/>
      </c>
    </row>
    <row r="1469" spans="1:16">
      <c r="A1469" t="s">
        <v>15</v>
      </c>
      <c r="B1469" s="20"/>
      <c r="C1469" s="47" t="s">
        <v>49</v>
      </c>
      <c r="D1469" s="47"/>
      <c r="E1469" s="2">
        <v>5.5</v>
      </c>
      <c r="F1469" s="2"/>
      <c r="G1469" s="8">
        <f t="shared" si="979"/>
        <v>5.5</v>
      </c>
      <c r="H1469" s="2">
        <v>44</v>
      </c>
      <c r="I1469" s="2"/>
      <c r="J1469" s="8">
        <f t="shared" si="980"/>
        <v>44</v>
      </c>
      <c r="K1469" s="8">
        <f t="shared" si="981"/>
        <v>49.5</v>
      </c>
      <c r="L1469" s="2">
        <v>75</v>
      </c>
      <c r="M1469" s="2"/>
      <c r="N1469" s="8">
        <f t="shared" si="982"/>
        <v>75</v>
      </c>
      <c r="O1469" s="8">
        <f t="shared" si="977"/>
        <v>1704.55</v>
      </c>
      <c r="P1469" s="8" t="str">
        <f t="shared" si="977"/>
        <v/>
      </c>
    </row>
    <row r="1470" spans="1:16">
      <c r="A1470" t="s">
        <v>15</v>
      </c>
      <c r="B1470" s="20"/>
      <c r="C1470" s="47" t="s">
        <v>50</v>
      </c>
      <c r="D1470" s="47"/>
      <c r="E1470" s="2"/>
      <c r="F1470" s="2"/>
      <c r="G1470" s="8">
        <f t="shared" si="979"/>
        <v>0</v>
      </c>
      <c r="H1470" s="2"/>
      <c r="I1470" s="2"/>
      <c r="J1470" s="8">
        <f t="shared" si="980"/>
        <v>0</v>
      </c>
      <c r="K1470" s="8">
        <f t="shared" si="981"/>
        <v>0</v>
      </c>
      <c r="L1470" s="2"/>
      <c r="M1470" s="2"/>
      <c r="N1470" s="8">
        <f t="shared" si="982"/>
        <v>0</v>
      </c>
      <c r="O1470" s="8" t="str">
        <f t="shared" si="977"/>
        <v/>
      </c>
      <c r="P1470" s="8" t="str">
        <f t="shared" si="977"/>
        <v/>
      </c>
    </row>
    <row r="1471" spans="1:16">
      <c r="A1471" t="s">
        <v>15</v>
      </c>
      <c r="B1471" s="20"/>
      <c r="C1471" s="47" t="s">
        <v>51</v>
      </c>
      <c r="D1471" s="47"/>
      <c r="E1471" s="2">
        <v>16</v>
      </c>
      <c r="F1471" s="2"/>
      <c r="G1471" s="8">
        <f t="shared" si="979"/>
        <v>16</v>
      </c>
      <c r="H1471" s="2">
        <v>79</v>
      </c>
      <c r="I1471" s="2"/>
      <c r="J1471" s="8">
        <f t="shared" si="980"/>
        <v>79</v>
      </c>
      <c r="K1471" s="8">
        <f t="shared" si="981"/>
        <v>95</v>
      </c>
      <c r="L1471" s="2">
        <v>110</v>
      </c>
      <c r="M1471" s="2"/>
      <c r="N1471" s="8">
        <f t="shared" si="982"/>
        <v>110</v>
      </c>
      <c r="O1471" s="8">
        <f t="shared" si="977"/>
        <v>1392.41</v>
      </c>
      <c r="P1471" s="8" t="str">
        <f t="shared" si="977"/>
        <v/>
      </c>
    </row>
    <row r="1472" spans="1:16">
      <c r="A1472" t="s">
        <v>15</v>
      </c>
      <c r="B1472" s="20"/>
      <c r="C1472" s="47" t="s">
        <v>52</v>
      </c>
      <c r="D1472" s="47"/>
      <c r="E1472" s="2"/>
      <c r="F1472" s="2"/>
      <c r="G1472" s="8">
        <f t="shared" si="979"/>
        <v>0</v>
      </c>
      <c r="H1472" s="2"/>
      <c r="I1472" s="2"/>
      <c r="J1472" s="8">
        <f t="shared" si="980"/>
        <v>0</v>
      </c>
      <c r="K1472" s="8">
        <f t="shared" si="981"/>
        <v>0</v>
      </c>
      <c r="L1472" s="2"/>
      <c r="M1472" s="2"/>
      <c r="N1472" s="8">
        <f t="shared" si="982"/>
        <v>0</v>
      </c>
      <c r="O1472" s="8" t="str">
        <f t="shared" si="977"/>
        <v/>
      </c>
      <c r="P1472" s="8" t="str">
        <f t="shared" si="977"/>
        <v/>
      </c>
    </row>
    <row r="1473" spans="1:16">
      <c r="A1473" t="s">
        <v>15</v>
      </c>
      <c r="B1473" s="20"/>
      <c r="C1473" s="47" t="s">
        <v>53</v>
      </c>
      <c r="D1473" s="47"/>
      <c r="E1473" s="2"/>
      <c r="F1473" s="2"/>
      <c r="G1473" s="8">
        <f t="shared" si="979"/>
        <v>0</v>
      </c>
      <c r="H1473" s="2"/>
      <c r="I1473" s="2"/>
      <c r="J1473" s="8">
        <f t="shared" si="980"/>
        <v>0</v>
      </c>
      <c r="K1473" s="8">
        <f t="shared" si="981"/>
        <v>0</v>
      </c>
      <c r="L1473" s="2"/>
      <c r="M1473" s="2"/>
      <c r="N1473" s="8">
        <f t="shared" si="982"/>
        <v>0</v>
      </c>
      <c r="O1473" s="8" t="str">
        <f t="shared" si="977"/>
        <v/>
      </c>
      <c r="P1473" s="8" t="str">
        <f t="shared" si="977"/>
        <v/>
      </c>
    </row>
    <row r="1474" spans="1:16">
      <c r="A1474" t="s">
        <v>15</v>
      </c>
      <c r="B1474" s="20"/>
      <c r="C1474" s="47" t="s">
        <v>54</v>
      </c>
      <c r="D1474" s="47"/>
      <c r="E1474" s="2"/>
      <c r="F1474" s="2"/>
      <c r="G1474" s="8">
        <f t="shared" si="979"/>
        <v>0</v>
      </c>
      <c r="H1474" s="2"/>
      <c r="I1474" s="2"/>
      <c r="J1474" s="8">
        <f t="shared" si="980"/>
        <v>0</v>
      </c>
      <c r="K1474" s="8">
        <f t="shared" si="981"/>
        <v>0</v>
      </c>
      <c r="L1474" s="2"/>
      <c r="M1474" s="2"/>
      <c r="N1474" s="8">
        <f t="shared" si="982"/>
        <v>0</v>
      </c>
      <c r="O1474" s="8" t="str">
        <f t="shared" si="977"/>
        <v/>
      </c>
      <c r="P1474" s="8" t="str">
        <f t="shared" si="977"/>
        <v/>
      </c>
    </row>
    <row r="1475" spans="1:16">
      <c r="A1475" t="s">
        <v>15</v>
      </c>
      <c r="B1475" s="20"/>
      <c r="C1475" s="18" t="s">
        <v>55</v>
      </c>
      <c r="D1475" s="19"/>
      <c r="E1475" s="7">
        <f t="shared" ref="E1475:N1475" si="983">SUM(E1465:E1474)</f>
        <v>35.5</v>
      </c>
      <c r="F1475" s="7">
        <f t="shared" si="983"/>
        <v>0</v>
      </c>
      <c r="G1475" s="7">
        <f t="shared" si="983"/>
        <v>35.5</v>
      </c>
      <c r="H1475" s="7">
        <f t="shared" si="983"/>
        <v>159</v>
      </c>
      <c r="I1475" s="7">
        <f t="shared" si="983"/>
        <v>0</v>
      </c>
      <c r="J1475" s="7">
        <f t="shared" si="983"/>
        <v>159</v>
      </c>
      <c r="K1475" s="7">
        <f t="shared" si="983"/>
        <v>194.5</v>
      </c>
      <c r="L1475" s="7">
        <f t="shared" si="983"/>
        <v>240</v>
      </c>
      <c r="M1475" s="7">
        <f t="shared" si="983"/>
        <v>0</v>
      </c>
      <c r="N1475" s="7">
        <f t="shared" si="983"/>
        <v>240</v>
      </c>
      <c r="O1475" s="7">
        <f t="shared" si="977"/>
        <v>1509.43</v>
      </c>
      <c r="P1475" s="7" t="str">
        <f t="shared" si="977"/>
        <v/>
      </c>
    </row>
    <row r="1476" spans="1:16" ht="14.25" customHeight="1">
      <c r="A1476" t="s">
        <v>15</v>
      </c>
      <c r="B1476" s="20" t="s">
        <v>56</v>
      </c>
      <c r="C1476" s="47" t="s">
        <v>57</v>
      </c>
      <c r="D1476" s="47"/>
      <c r="E1476" s="2">
        <v>17</v>
      </c>
      <c r="F1476" s="2"/>
      <c r="G1476" s="8">
        <f t="shared" ref="G1476:G1480" si="984">E1476+F1476</f>
        <v>17</v>
      </c>
      <c r="H1476" s="2">
        <v>182</v>
      </c>
      <c r="I1476" s="2"/>
      <c r="J1476" s="8">
        <f t="shared" ref="J1476:J1480" si="985">H1476+I1476</f>
        <v>182</v>
      </c>
      <c r="K1476" s="8">
        <f t="shared" ref="K1476:K1480" si="986">J1476+G1476</f>
        <v>199</v>
      </c>
      <c r="L1476" s="2">
        <v>300</v>
      </c>
      <c r="M1476" s="2"/>
      <c r="N1476" s="8">
        <f t="shared" ref="N1476:N1480" si="987">L1476+M1476</f>
        <v>300</v>
      </c>
      <c r="O1476" s="8">
        <f t="shared" ref="O1476:P1547" si="988">IF(H1476&gt;0,ROUND(L1476/H1476*1000,2),"")</f>
        <v>1648.35</v>
      </c>
      <c r="P1476" s="8" t="str">
        <f t="shared" si="988"/>
        <v/>
      </c>
    </row>
    <row r="1477" spans="1:16">
      <c r="A1477" t="s">
        <v>15</v>
      </c>
      <c r="B1477" s="20"/>
      <c r="C1477" s="47" t="s">
        <v>58</v>
      </c>
      <c r="D1477" s="47"/>
      <c r="E1477" s="2"/>
      <c r="F1477" s="2"/>
      <c r="G1477" s="8">
        <f t="shared" si="984"/>
        <v>0</v>
      </c>
      <c r="H1477" s="2"/>
      <c r="I1477" s="2"/>
      <c r="J1477" s="8">
        <f t="shared" si="985"/>
        <v>0</v>
      </c>
      <c r="K1477" s="8">
        <f t="shared" si="986"/>
        <v>0</v>
      </c>
      <c r="L1477" s="2"/>
      <c r="M1477" s="2"/>
      <c r="N1477" s="8">
        <f t="shared" si="987"/>
        <v>0</v>
      </c>
      <c r="O1477" s="8" t="str">
        <f t="shared" si="988"/>
        <v/>
      </c>
      <c r="P1477" s="8" t="str">
        <f t="shared" si="988"/>
        <v/>
      </c>
    </row>
    <row r="1478" spans="1:16">
      <c r="A1478" t="s">
        <v>15</v>
      </c>
      <c r="B1478" s="20"/>
      <c r="C1478" s="47" t="s">
        <v>59</v>
      </c>
      <c r="D1478" s="47"/>
      <c r="E1478" s="2"/>
      <c r="F1478" s="2"/>
      <c r="G1478" s="8">
        <f t="shared" si="984"/>
        <v>0</v>
      </c>
      <c r="H1478" s="2"/>
      <c r="I1478" s="2"/>
      <c r="J1478" s="8">
        <f t="shared" si="985"/>
        <v>0</v>
      </c>
      <c r="K1478" s="8">
        <f t="shared" si="986"/>
        <v>0</v>
      </c>
      <c r="L1478" s="2"/>
      <c r="M1478" s="2"/>
      <c r="N1478" s="8">
        <f t="shared" si="987"/>
        <v>0</v>
      </c>
      <c r="O1478" s="8" t="str">
        <f t="shared" si="988"/>
        <v/>
      </c>
      <c r="P1478" s="8" t="str">
        <f t="shared" si="988"/>
        <v/>
      </c>
    </row>
    <row r="1479" spans="1:16">
      <c r="A1479" t="s">
        <v>15</v>
      </c>
      <c r="B1479" s="20"/>
      <c r="C1479" s="47" t="s">
        <v>60</v>
      </c>
      <c r="D1479" s="47"/>
      <c r="E1479" s="2"/>
      <c r="F1479" s="2"/>
      <c r="G1479" s="8">
        <f t="shared" si="984"/>
        <v>0</v>
      </c>
      <c r="H1479" s="2"/>
      <c r="I1479" s="2"/>
      <c r="J1479" s="8">
        <f t="shared" si="985"/>
        <v>0</v>
      </c>
      <c r="K1479" s="8">
        <f t="shared" si="986"/>
        <v>0</v>
      </c>
      <c r="L1479" s="2"/>
      <c r="M1479" s="2"/>
      <c r="N1479" s="8">
        <f t="shared" si="987"/>
        <v>0</v>
      </c>
      <c r="O1479" s="8" t="str">
        <f t="shared" si="988"/>
        <v/>
      </c>
      <c r="P1479" s="8" t="str">
        <f t="shared" si="988"/>
        <v/>
      </c>
    </row>
    <row r="1480" spans="1:16">
      <c r="A1480" t="s">
        <v>15</v>
      </c>
      <c r="B1480" s="20"/>
      <c r="C1480" s="47" t="s">
        <v>61</v>
      </c>
      <c r="D1480" s="47"/>
      <c r="E1480" s="2"/>
      <c r="F1480" s="2"/>
      <c r="G1480" s="8">
        <f t="shared" si="984"/>
        <v>0</v>
      </c>
      <c r="H1480" s="2"/>
      <c r="I1480" s="2"/>
      <c r="J1480" s="8">
        <f t="shared" si="985"/>
        <v>0</v>
      </c>
      <c r="K1480" s="8">
        <f t="shared" si="986"/>
        <v>0</v>
      </c>
      <c r="L1480" s="2"/>
      <c r="M1480" s="2"/>
      <c r="N1480" s="8">
        <f t="shared" si="987"/>
        <v>0</v>
      </c>
      <c r="O1480" s="8" t="str">
        <f t="shared" si="988"/>
        <v/>
      </c>
      <c r="P1480" s="8" t="str">
        <f t="shared" si="988"/>
        <v/>
      </c>
    </row>
    <row r="1481" spans="1:16">
      <c r="A1481" t="s">
        <v>15</v>
      </c>
      <c r="B1481" s="20"/>
      <c r="C1481" s="18" t="s">
        <v>62</v>
      </c>
      <c r="D1481" s="19"/>
      <c r="E1481" s="7">
        <f t="shared" ref="E1481:N1481" si="989">SUM(E1476:E1480)</f>
        <v>17</v>
      </c>
      <c r="F1481" s="7">
        <f t="shared" si="989"/>
        <v>0</v>
      </c>
      <c r="G1481" s="7">
        <f t="shared" si="989"/>
        <v>17</v>
      </c>
      <c r="H1481" s="7">
        <f t="shared" si="989"/>
        <v>182</v>
      </c>
      <c r="I1481" s="7">
        <f t="shared" si="989"/>
        <v>0</v>
      </c>
      <c r="J1481" s="7">
        <f t="shared" si="989"/>
        <v>182</v>
      </c>
      <c r="K1481" s="7">
        <f t="shared" si="989"/>
        <v>199</v>
      </c>
      <c r="L1481" s="7">
        <f t="shared" si="989"/>
        <v>300</v>
      </c>
      <c r="M1481" s="7">
        <f t="shared" si="989"/>
        <v>0</v>
      </c>
      <c r="N1481" s="7">
        <f t="shared" si="989"/>
        <v>300</v>
      </c>
      <c r="O1481" s="7">
        <f t="shared" si="988"/>
        <v>1648.35</v>
      </c>
      <c r="P1481" s="7" t="str">
        <f t="shared" si="988"/>
        <v/>
      </c>
    </row>
    <row r="1482" spans="1:16" ht="14.25" customHeight="1">
      <c r="A1482" t="s">
        <v>15</v>
      </c>
      <c r="B1482" s="20" t="s">
        <v>63</v>
      </c>
      <c r="C1482" s="47" t="s">
        <v>64</v>
      </c>
      <c r="D1482" s="47"/>
      <c r="E1482" s="2"/>
      <c r="F1482" s="2"/>
      <c r="G1482" s="8">
        <f t="shared" ref="G1482:G1488" si="990">E1482+F1482</f>
        <v>0</v>
      </c>
      <c r="H1482" s="2"/>
      <c r="I1482" s="2"/>
      <c r="J1482" s="8">
        <f t="shared" ref="J1482:J1488" si="991">H1482+I1482</f>
        <v>0</v>
      </c>
      <c r="K1482" s="8">
        <f t="shared" ref="K1482:K1488" si="992">J1482+G1482</f>
        <v>0</v>
      </c>
      <c r="L1482" s="2"/>
      <c r="M1482" s="2"/>
      <c r="N1482" s="8">
        <f t="shared" ref="N1482:N1488" si="993">L1482+M1482</f>
        <v>0</v>
      </c>
      <c r="O1482" s="8" t="str">
        <f t="shared" si="988"/>
        <v/>
      </c>
      <c r="P1482" s="8" t="str">
        <f t="shared" si="988"/>
        <v/>
      </c>
    </row>
    <row r="1483" spans="1:16">
      <c r="A1483" t="s">
        <v>15</v>
      </c>
      <c r="B1483" s="20"/>
      <c r="C1483" s="47" t="s">
        <v>65</v>
      </c>
      <c r="D1483" s="47"/>
      <c r="E1483" s="2">
        <v>100</v>
      </c>
      <c r="F1483" s="2">
        <v>184</v>
      </c>
      <c r="G1483" s="8">
        <f t="shared" si="990"/>
        <v>284</v>
      </c>
      <c r="H1483" s="2">
        <v>408</v>
      </c>
      <c r="I1483" s="2">
        <v>183</v>
      </c>
      <c r="J1483" s="8">
        <f t="shared" si="991"/>
        <v>591</v>
      </c>
      <c r="K1483" s="8">
        <f t="shared" si="992"/>
        <v>875</v>
      </c>
      <c r="L1483" s="2">
        <v>410</v>
      </c>
      <c r="M1483" s="2">
        <v>20</v>
      </c>
      <c r="N1483" s="8">
        <f t="shared" si="993"/>
        <v>430</v>
      </c>
      <c r="O1483" s="8">
        <f t="shared" si="988"/>
        <v>1004.9</v>
      </c>
      <c r="P1483" s="8">
        <f t="shared" si="988"/>
        <v>109.29</v>
      </c>
    </row>
    <row r="1484" spans="1:16">
      <c r="A1484" t="s">
        <v>15</v>
      </c>
      <c r="B1484" s="20"/>
      <c r="C1484" s="47" t="s">
        <v>66</v>
      </c>
      <c r="D1484" s="47"/>
      <c r="E1484" s="2">
        <v>132</v>
      </c>
      <c r="F1484" s="2"/>
      <c r="G1484" s="8">
        <f t="shared" si="990"/>
        <v>132</v>
      </c>
      <c r="H1484" s="2">
        <v>185</v>
      </c>
      <c r="I1484" s="2"/>
      <c r="J1484" s="8">
        <f t="shared" si="991"/>
        <v>185</v>
      </c>
      <c r="K1484" s="8">
        <f t="shared" si="992"/>
        <v>317</v>
      </c>
      <c r="L1484" s="2">
        <v>450</v>
      </c>
      <c r="M1484" s="2"/>
      <c r="N1484" s="8">
        <f t="shared" si="993"/>
        <v>450</v>
      </c>
      <c r="O1484" s="8">
        <f t="shared" si="988"/>
        <v>2432.4299999999998</v>
      </c>
      <c r="P1484" s="8" t="str">
        <f t="shared" si="988"/>
        <v/>
      </c>
    </row>
    <row r="1485" spans="1:16">
      <c r="A1485" t="s">
        <v>15</v>
      </c>
      <c r="B1485" s="20"/>
      <c r="C1485" s="47" t="s">
        <v>67</v>
      </c>
      <c r="D1485" s="47"/>
      <c r="E1485" s="2"/>
      <c r="F1485" s="2"/>
      <c r="G1485" s="8">
        <f t="shared" si="990"/>
        <v>0</v>
      </c>
      <c r="H1485" s="2"/>
      <c r="I1485" s="2"/>
      <c r="J1485" s="8">
        <f t="shared" si="991"/>
        <v>0</v>
      </c>
      <c r="K1485" s="8">
        <f t="shared" si="992"/>
        <v>0</v>
      </c>
      <c r="L1485" s="2"/>
      <c r="M1485" s="2"/>
      <c r="N1485" s="8">
        <f t="shared" si="993"/>
        <v>0</v>
      </c>
      <c r="O1485" s="8" t="str">
        <f t="shared" si="988"/>
        <v/>
      </c>
      <c r="P1485" s="8" t="str">
        <f t="shared" si="988"/>
        <v/>
      </c>
    </row>
    <row r="1486" spans="1:16">
      <c r="A1486" t="s">
        <v>15</v>
      </c>
      <c r="B1486" s="20"/>
      <c r="C1486" s="47" t="s">
        <v>68</v>
      </c>
      <c r="D1486" s="47"/>
      <c r="E1486" s="2"/>
      <c r="F1486" s="2"/>
      <c r="G1486" s="8">
        <f t="shared" si="990"/>
        <v>0</v>
      </c>
      <c r="H1486" s="2"/>
      <c r="I1486" s="2"/>
      <c r="J1486" s="8">
        <f t="shared" si="991"/>
        <v>0</v>
      </c>
      <c r="K1486" s="8">
        <f t="shared" si="992"/>
        <v>0</v>
      </c>
      <c r="L1486" s="2"/>
      <c r="M1486" s="2"/>
      <c r="N1486" s="8">
        <f t="shared" si="993"/>
        <v>0</v>
      </c>
      <c r="O1486" s="8" t="str">
        <f t="shared" si="988"/>
        <v/>
      </c>
      <c r="P1486" s="8" t="str">
        <f t="shared" si="988"/>
        <v/>
      </c>
    </row>
    <row r="1487" spans="1:16">
      <c r="A1487" t="s">
        <v>15</v>
      </c>
      <c r="B1487" s="20"/>
      <c r="C1487" s="47" t="s">
        <v>69</v>
      </c>
      <c r="D1487" s="47"/>
      <c r="E1487" s="2"/>
      <c r="F1487" s="2"/>
      <c r="G1487" s="8">
        <f t="shared" si="990"/>
        <v>0</v>
      </c>
      <c r="H1487" s="2"/>
      <c r="I1487" s="2"/>
      <c r="J1487" s="8">
        <f t="shared" si="991"/>
        <v>0</v>
      </c>
      <c r="K1487" s="8">
        <f t="shared" si="992"/>
        <v>0</v>
      </c>
      <c r="L1487" s="2"/>
      <c r="M1487" s="2"/>
      <c r="N1487" s="8">
        <f t="shared" si="993"/>
        <v>0</v>
      </c>
      <c r="O1487" s="8" t="str">
        <f t="shared" si="988"/>
        <v/>
      </c>
      <c r="P1487" s="8" t="str">
        <f t="shared" si="988"/>
        <v/>
      </c>
    </row>
    <row r="1488" spans="1:16">
      <c r="A1488" t="s">
        <v>15</v>
      </c>
      <c r="B1488" s="20"/>
      <c r="C1488" s="47" t="s">
        <v>70</v>
      </c>
      <c r="D1488" s="47"/>
      <c r="E1488" s="2"/>
      <c r="F1488" s="2"/>
      <c r="G1488" s="8">
        <f t="shared" si="990"/>
        <v>0</v>
      </c>
      <c r="H1488" s="2"/>
      <c r="I1488" s="2"/>
      <c r="J1488" s="8">
        <f t="shared" si="991"/>
        <v>0</v>
      </c>
      <c r="K1488" s="8">
        <f t="shared" si="992"/>
        <v>0</v>
      </c>
      <c r="L1488" s="2"/>
      <c r="M1488" s="2"/>
      <c r="N1488" s="8">
        <f t="shared" si="993"/>
        <v>0</v>
      </c>
      <c r="O1488" s="8" t="str">
        <f t="shared" si="988"/>
        <v/>
      </c>
      <c r="P1488" s="8" t="str">
        <f t="shared" si="988"/>
        <v/>
      </c>
    </row>
    <row r="1489" spans="1:16">
      <c r="A1489" t="s">
        <v>15</v>
      </c>
      <c r="B1489" s="20"/>
      <c r="C1489" s="18" t="s">
        <v>71</v>
      </c>
      <c r="D1489" s="19"/>
      <c r="E1489" s="7">
        <f t="shared" ref="E1489:M1489" si="994">SUM(E1482:E1488)</f>
        <v>232</v>
      </c>
      <c r="F1489" s="7">
        <f t="shared" si="994"/>
        <v>184</v>
      </c>
      <c r="G1489" s="7">
        <f t="shared" si="994"/>
        <v>416</v>
      </c>
      <c r="H1489" s="7">
        <f t="shared" si="994"/>
        <v>593</v>
      </c>
      <c r="I1489" s="7">
        <f t="shared" si="994"/>
        <v>183</v>
      </c>
      <c r="J1489" s="7">
        <f t="shared" si="994"/>
        <v>776</v>
      </c>
      <c r="K1489" s="7">
        <f t="shared" si="994"/>
        <v>1192</v>
      </c>
      <c r="L1489" s="7">
        <f t="shared" si="994"/>
        <v>860</v>
      </c>
      <c r="M1489" s="7">
        <f t="shared" si="994"/>
        <v>20</v>
      </c>
      <c r="N1489" s="7">
        <f>SUM(N1482:N1488)</f>
        <v>880</v>
      </c>
      <c r="O1489" s="7">
        <f t="shared" si="988"/>
        <v>1450.25</v>
      </c>
      <c r="P1489" s="7">
        <f t="shared" si="988"/>
        <v>109.29</v>
      </c>
    </row>
    <row r="1490" spans="1:16" ht="14.25" customHeight="1">
      <c r="A1490" t="s">
        <v>15</v>
      </c>
      <c r="B1490" s="20" t="s">
        <v>72</v>
      </c>
      <c r="C1490" s="47" t="s">
        <v>73</v>
      </c>
      <c r="D1490" s="47"/>
      <c r="E1490" s="2"/>
      <c r="F1490" s="2"/>
      <c r="G1490" s="8">
        <f t="shared" ref="G1490:G1496" si="995">E1490+F1490</f>
        <v>0</v>
      </c>
      <c r="H1490" s="2"/>
      <c r="I1490" s="2"/>
      <c r="J1490" s="8">
        <f t="shared" ref="J1490:J1496" si="996">H1490+I1490</f>
        <v>0</v>
      </c>
      <c r="K1490" s="8">
        <f t="shared" ref="K1490:K1496" si="997">J1490+G1490</f>
        <v>0</v>
      </c>
      <c r="L1490" s="2"/>
      <c r="M1490" s="2"/>
      <c r="N1490" s="8">
        <f t="shared" ref="N1490:N1496" si="998">L1490+M1490</f>
        <v>0</v>
      </c>
      <c r="O1490" s="8" t="str">
        <f t="shared" si="988"/>
        <v/>
      </c>
      <c r="P1490" s="8" t="str">
        <f t="shared" si="988"/>
        <v/>
      </c>
    </row>
    <row r="1491" spans="1:16">
      <c r="A1491" t="s">
        <v>15</v>
      </c>
      <c r="B1491" s="20"/>
      <c r="C1491" s="47" t="s">
        <v>74</v>
      </c>
      <c r="D1491" s="47"/>
      <c r="E1491" s="2">
        <v>3</v>
      </c>
      <c r="F1491" s="2"/>
      <c r="G1491" s="8">
        <f t="shared" si="995"/>
        <v>3</v>
      </c>
      <c r="H1491" s="2"/>
      <c r="I1491" s="2"/>
      <c r="J1491" s="8">
        <f t="shared" si="996"/>
        <v>0</v>
      </c>
      <c r="K1491" s="8">
        <f t="shared" si="997"/>
        <v>3</v>
      </c>
      <c r="L1491" s="2"/>
      <c r="M1491" s="2"/>
      <c r="N1491" s="8">
        <f t="shared" si="998"/>
        <v>0</v>
      </c>
      <c r="O1491" s="8" t="str">
        <f t="shared" si="988"/>
        <v/>
      </c>
      <c r="P1491" s="8" t="str">
        <f t="shared" si="988"/>
        <v/>
      </c>
    </row>
    <row r="1492" spans="1:16">
      <c r="A1492" t="s">
        <v>15</v>
      </c>
      <c r="B1492" s="20"/>
      <c r="C1492" s="47" t="s">
        <v>75</v>
      </c>
      <c r="D1492" s="47"/>
      <c r="E1492" s="2"/>
      <c r="F1492" s="2"/>
      <c r="G1492" s="8">
        <f t="shared" si="995"/>
        <v>0</v>
      </c>
      <c r="H1492" s="2"/>
      <c r="I1492" s="2"/>
      <c r="J1492" s="8">
        <f t="shared" si="996"/>
        <v>0</v>
      </c>
      <c r="K1492" s="8">
        <f t="shared" si="997"/>
        <v>0</v>
      </c>
      <c r="L1492" s="2"/>
      <c r="M1492" s="2"/>
      <c r="N1492" s="8">
        <f t="shared" si="998"/>
        <v>0</v>
      </c>
      <c r="O1492" s="8" t="str">
        <f t="shared" si="988"/>
        <v/>
      </c>
      <c r="P1492" s="8" t="str">
        <f t="shared" si="988"/>
        <v/>
      </c>
    </row>
    <row r="1493" spans="1:16">
      <c r="A1493" t="s">
        <v>15</v>
      </c>
      <c r="B1493" s="20"/>
      <c r="C1493" s="47" t="s">
        <v>76</v>
      </c>
      <c r="D1493" s="47"/>
      <c r="E1493" s="2"/>
      <c r="F1493" s="2"/>
      <c r="G1493" s="8">
        <f t="shared" si="995"/>
        <v>0</v>
      </c>
      <c r="H1493" s="2"/>
      <c r="I1493" s="2"/>
      <c r="J1493" s="8">
        <f t="shared" si="996"/>
        <v>0</v>
      </c>
      <c r="K1493" s="8">
        <f t="shared" si="997"/>
        <v>0</v>
      </c>
      <c r="L1493" s="2"/>
      <c r="M1493" s="2"/>
      <c r="N1493" s="8">
        <f t="shared" si="998"/>
        <v>0</v>
      </c>
      <c r="O1493" s="8" t="str">
        <f t="shared" si="988"/>
        <v/>
      </c>
      <c r="P1493" s="8" t="str">
        <f t="shared" si="988"/>
        <v/>
      </c>
    </row>
    <row r="1494" spans="1:16">
      <c r="A1494" t="s">
        <v>15</v>
      </c>
      <c r="B1494" s="20"/>
      <c r="C1494" s="47" t="s">
        <v>77</v>
      </c>
      <c r="D1494" s="47"/>
      <c r="E1494" s="2"/>
      <c r="F1494" s="2"/>
      <c r="G1494" s="8">
        <f t="shared" si="995"/>
        <v>0</v>
      </c>
      <c r="H1494" s="2"/>
      <c r="I1494" s="2"/>
      <c r="J1494" s="8">
        <f t="shared" si="996"/>
        <v>0</v>
      </c>
      <c r="K1494" s="8">
        <f t="shared" si="997"/>
        <v>0</v>
      </c>
      <c r="L1494" s="2"/>
      <c r="M1494" s="2"/>
      <c r="N1494" s="8">
        <f t="shared" si="998"/>
        <v>0</v>
      </c>
      <c r="O1494" s="8" t="str">
        <f t="shared" si="988"/>
        <v/>
      </c>
      <c r="P1494" s="8" t="str">
        <f t="shared" si="988"/>
        <v/>
      </c>
    </row>
    <row r="1495" spans="1:16">
      <c r="A1495" t="s">
        <v>15</v>
      </c>
      <c r="B1495" s="20"/>
      <c r="C1495" s="47" t="s">
        <v>78</v>
      </c>
      <c r="D1495" s="47"/>
      <c r="E1495" s="2"/>
      <c r="F1495" s="2"/>
      <c r="G1495" s="8">
        <f t="shared" si="995"/>
        <v>0</v>
      </c>
      <c r="H1495" s="2"/>
      <c r="I1495" s="2"/>
      <c r="J1495" s="8">
        <f t="shared" si="996"/>
        <v>0</v>
      </c>
      <c r="K1495" s="8">
        <f t="shared" si="997"/>
        <v>0</v>
      </c>
      <c r="L1495" s="2"/>
      <c r="M1495" s="2"/>
      <c r="N1495" s="8">
        <f t="shared" si="998"/>
        <v>0</v>
      </c>
      <c r="O1495" s="8" t="str">
        <f t="shared" si="988"/>
        <v/>
      </c>
      <c r="P1495" s="8" t="str">
        <f t="shared" si="988"/>
        <v/>
      </c>
    </row>
    <row r="1496" spans="1:16">
      <c r="A1496" t="s">
        <v>15</v>
      </c>
      <c r="B1496" s="20"/>
      <c r="C1496" s="47" t="s">
        <v>79</v>
      </c>
      <c r="D1496" s="47"/>
      <c r="E1496" s="2"/>
      <c r="F1496" s="2"/>
      <c r="G1496" s="8">
        <f t="shared" si="995"/>
        <v>0</v>
      </c>
      <c r="H1496" s="2"/>
      <c r="I1496" s="2"/>
      <c r="J1496" s="8">
        <f t="shared" si="996"/>
        <v>0</v>
      </c>
      <c r="K1496" s="8">
        <f t="shared" si="997"/>
        <v>0</v>
      </c>
      <c r="L1496" s="2"/>
      <c r="M1496" s="2"/>
      <c r="N1496" s="8">
        <f t="shared" si="998"/>
        <v>0</v>
      </c>
      <c r="O1496" s="8" t="str">
        <f t="shared" si="988"/>
        <v/>
      </c>
      <c r="P1496" s="8" t="str">
        <f t="shared" si="988"/>
        <v/>
      </c>
    </row>
    <row r="1497" spans="1:16">
      <c r="A1497" t="s">
        <v>15</v>
      </c>
      <c r="B1497" s="20"/>
      <c r="C1497" s="18" t="s">
        <v>80</v>
      </c>
      <c r="D1497" s="19"/>
      <c r="E1497" s="7">
        <f t="shared" ref="E1497:M1497" si="999">SUM(E1490:E1496)</f>
        <v>3</v>
      </c>
      <c r="F1497" s="7">
        <f t="shared" si="999"/>
        <v>0</v>
      </c>
      <c r="G1497" s="7">
        <f t="shared" si="999"/>
        <v>3</v>
      </c>
      <c r="H1497" s="7">
        <f t="shared" si="999"/>
        <v>0</v>
      </c>
      <c r="I1497" s="7">
        <f t="shared" si="999"/>
        <v>0</v>
      </c>
      <c r="J1497" s="7">
        <f t="shared" si="999"/>
        <v>0</v>
      </c>
      <c r="K1497" s="7">
        <f t="shared" si="999"/>
        <v>3</v>
      </c>
      <c r="L1497" s="7">
        <f t="shared" si="999"/>
        <v>0</v>
      </c>
      <c r="M1497" s="7">
        <f t="shared" si="999"/>
        <v>0</v>
      </c>
      <c r="N1497" s="7">
        <f>SUM(N1490:N1496)</f>
        <v>0</v>
      </c>
      <c r="O1497" s="7" t="str">
        <f t="shared" si="988"/>
        <v/>
      </c>
      <c r="P1497" s="7" t="str">
        <f t="shared" si="988"/>
        <v/>
      </c>
    </row>
    <row r="1498" spans="1:16" ht="14.25" customHeight="1">
      <c r="A1498" t="s">
        <v>15</v>
      </c>
      <c r="B1498" s="20" t="s">
        <v>81</v>
      </c>
      <c r="C1498" s="47" t="s">
        <v>82</v>
      </c>
      <c r="D1498" s="47"/>
      <c r="E1498" s="2"/>
      <c r="F1498" s="2"/>
      <c r="G1498" s="8">
        <f t="shared" ref="G1498:G1505" si="1000">E1498+F1498</f>
        <v>0</v>
      </c>
      <c r="H1498" s="2"/>
      <c r="I1498" s="2"/>
      <c r="J1498" s="8">
        <f t="shared" ref="J1498:J1505" si="1001">H1498+I1498</f>
        <v>0</v>
      </c>
      <c r="K1498" s="8">
        <f t="shared" ref="K1498:K1505" si="1002">J1498+G1498</f>
        <v>0</v>
      </c>
      <c r="L1498" s="2"/>
      <c r="M1498" s="2"/>
      <c r="N1498" s="8">
        <f t="shared" ref="N1498:N1505" si="1003">L1498+M1498</f>
        <v>0</v>
      </c>
      <c r="O1498" s="8" t="str">
        <f t="shared" si="988"/>
        <v/>
      </c>
      <c r="P1498" s="8" t="str">
        <f t="shared" si="988"/>
        <v/>
      </c>
    </row>
    <row r="1499" spans="1:16" ht="14.25" customHeight="1">
      <c r="A1499" t="s">
        <v>15</v>
      </c>
      <c r="B1499" s="20"/>
      <c r="C1499" s="42" t="s">
        <v>83</v>
      </c>
      <c r="D1499" s="47" t="s">
        <v>84</v>
      </c>
      <c r="E1499" s="2"/>
      <c r="F1499" s="2"/>
      <c r="G1499" s="8">
        <f t="shared" si="1000"/>
        <v>0</v>
      </c>
      <c r="H1499" s="2"/>
      <c r="I1499" s="2"/>
      <c r="J1499" s="8">
        <f t="shared" si="1001"/>
        <v>0</v>
      </c>
      <c r="K1499" s="8">
        <f t="shared" si="1002"/>
        <v>0</v>
      </c>
      <c r="L1499" s="2"/>
      <c r="M1499" s="2"/>
      <c r="N1499" s="8">
        <f t="shared" si="1003"/>
        <v>0</v>
      </c>
      <c r="O1499" s="8" t="str">
        <f t="shared" si="988"/>
        <v/>
      </c>
      <c r="P1499" s="8" t="str">
        <f t="shared" si="988"/>
        <v/>
      </c>
    </row>
    <row r="1500" spans="1:16">
      <c r="A1500" t="s">
        <v>15</v>
      </c>
      <c r="B1500" s="20"/>
      <c r="C1500" s="42"/>
      <c r="D1500" s="47" t="s">
        <v>85</v>
      </c>
      <c r="E1500" s="2"/>
      <c r="F1500" s="2"/>
      <c r="G1500" s="8">
        <f t="shared" si="1000"/>
        <v>0</v>
      </c>
      <c r="H1500" s="2"/>
      <c r="I1500" s="2"/>
      <c r="J1500" s="8">
        <f t="shared" si="1001"/>
        <v>0</v>
      </c>
      <c r="K1500" s="8">
        <f t="shared" si="1002"/>
        <v>0</v>
      </c>
      <c r="L1500" s="2"/>
      <c r="M1500" s="2"/>
      <c r="N1500" s="8">
        <f t="shared" si="1003"/>
        <v>0</v>
      </c>
      <c r="O1500" s="8" t="str">
        <f t="shared" si="988"/>
        <v/>
      </c>
      <c r="P1500" s="8" t="str">
        <f t="shared" si="988"/>
        <v/>
      </c>
    </row>
    <row r="1501" spans="1:16">
      <c r="A1501" t="s">
        <v>15</v>
      </c>
      <c r="B1501" s="20"/>
      <c r="C1501" s="42"/>
      <c r="D1501" s="47" t="s">
        <v>86</v>
      </c>
      <c r="E1501" s="2"/>
      <c r="F1501" s="2"/>
      <c r="G1501" s="8">
        <f t="shared" si="1000"/>
        <v>0</v>
      </c>
      <c r="H1501" s="2"/>
      <c r="I1501" s="2"/>
      <c r="J1501" s="8">
        <f t="shared" si="1001"/>
        <v>0</v>
      </c>
      <c r="K1501" s="8">
        <f t="shared" si="1002"/>
        <v>0</v>
      </c>
      <c r="L1501" s="2"/>
      <c r="M1501" s="2"/>
      <c r="N1501" s="8">
        <f t="shared" si="1003"/>
        <v>0</v>
      </c>
      <c r="O1501" s="8" t="str">
        <f t="shared" si="988"/>
        <v/>
      </c>
      <c r="P1501" s="8" t="str">
        <f t="shared" si="988"/>
        <v/>
      </c>
    </row>
    <row r="1502" spans="1:16">
      <c r="A1502" t="s">
        <v>15</v>
      </c>
      <c r="B1502" s="20"/>
      <c r="C1502" s="42"/>
      <c r="D1502" s="47" t="s">
        <v>87</v>
      </c>
      <c r="E1502" s="2"/>
      <c r="F1502" s="2"/>
      <c r="G1502" s="8">
        <f t="shared" si="1000"/>
        <v>0</v>
      </c>
      <c r="H1502" s="2"/>
      <c r="I1502" s="2"/>
      <c r="J1502" s="8">
        <f t="shared" si="1001"/>
        <v>0</v>
      </c>
      <c r="K1502" s="8">
        <f t="shared" si="1002"/>
        <v>0</v>
      </c>
      <c r="L1502" s="2"/>
      <c r="M1502" s="2"/>
      <c r="N1502" s="8">
        <f t="shared" si="1003"/>
        <v>0</v>
      </c>
      <c r="O1502" s="8" t="str">
        <f t="shared" si="988"/>
        <v/>
      </c>
      <c r="P1502" s="8" t="str">
        <f t="shared" si="988"/>
        <v/>
      </c>
    </row>
    <row r="1503" spans="1:16">
      <c r="A1503" t="s">
        <v>15</v>
      </c>
      <c r="B1503" s="20"/>
      <c r="C1503" s="42"/>
      <c r="D1503" s="47" t="s">
        <v>88</v>
      </c>
      <c r="E1503" s="2"/>
      <c r="F1503" s="2"/>
      <c r="G1503" s="8">
        <f t="shared" si="1000"/>
        <v>0</v>
      </c>
      <c r="H1503" s="2"/>
      <c r="I1503" s="2"/>
      <c r="J1503" s="8">
        <f t="shared" si="1001"/>
        <v>0</v>
      </c>
      <c r="K1503" s="8">
        <f t="shared" si="1002"/>
        <v>0</v>
      </c>
      <c r="L1503" s="2"/>
      <c r="M1503" s="2"/>
      <c r="N1503" s="8">
        <f t="shared" si="1003"/>
        <v>0</v>
      </c>
      <c r="O1503" s="8" t="str">
        <f t="shared" si="988"/>
        <v/>
      </c>
      <c r="P1503" s="8" t="str">
        <f t="shared" si="988"/>
        <v/>
      </c>
    </row>
    <row r="1504" spans="1:16">
      <c r="A1504" t="s">
        <v>15</v>
      </c>
      <c r="B1504" s="20"/>
      <c r="C1504" s="42"/>
      <c r="D1504" s="47" t="s">
        <v>89</v>
      </c>
      <c r="E1504" s="2"/>
      <c r="F1504" s="2"/>
      <c r="G1504" s="8">
        <f t="shared" si="1000"/>
        <v>0</v>
      </c>
      <c r="H1504" s="2"/>
      <c r="I1504" s="2"/>
      <c r="J1504" s="8">
        <f t="shared" si="1001"/>
        <v>0</v>
      </c>
      <c r="K1504" s="8">
        <f t="shared" si="1002"/>
        <v>0</v>
      </c>
      <c r="L1504" s="2"/>
      <c r="M1504" s="2"/>
      <c r="N1504" s="8">
        <f t="shared" si="1003"/>
        <v>0</v>
      </c>
      <c r="O1504" s="8" t="str">
        <f t="shared" si="988"/>
        <v/>
      </c>
      <c r="P1504" s="8" t="str">
        <f t="shared" si="988"/>
        <v/>
      </c>
    </row>
    <row r="1505" spans="1:16">
      <c r="A1505" t="s">
        <v>15</v>
      </c>
      <c r="B1505" s="20"/>
      <c r="C1505" s="42"/>
      <c r="D1505" s="47" t="s">
        <v>90</v>
      </c>
      <c r="E1505" s="2"/>
      <c r="F1505" s="2"/>
      <c r="G1505" s="8">
        <f t="shared" si="1000"/>
        <v>0</v>
      </c>
      <c r="H1505" s="2"/>
      <c r="I1505" s="2"/>
      <c r="J1505" s="8">
        <f t="shared" si="1001"/>
        <v>0</v>
      </c>
      <c r="K1505" s="8">
        <f t="shared" si="1002"/>
        <v>0</v>
      </c>
      <c r="L1505" s="2"/>
      <c r="M1505" s="2"/>
      <c r="N1505" s="8">
        <f t="shared" si="1003"/>
        <v>0</v>
      </c>
      <c r="O1505" s="8" t="str">
        <f t="shared" si="988"/>
        <v/>
      </c>
      <c r="P1505" s="8" t="str">
        <f t="shared" si="988"/>
        <v/>
      </c>
    </row>
    <row r="1506" spans="1:16">
      <c r="A1506" t="s">
        <v>15</v>
      </c>
      <c r="B1506" s="20"/>
      <c r="C1506" s="42"/>
      <c r="D1506" s="7" t="s">
        <v>91</v>
      </c>
      <c r="E1506" s="7">
        <f t="shared" ref="E1506:M1506" si="1004">SUM(E1499:E1505)</f>
        <v>0</v>
      </c>
      <c r="F1506" s="7">
        <f t="shared" si="1004"/>
        <v>0</v>
      </c>
      <c r="G1506" s="7">
        <f t="shared" si="1004"/>
        <v>0</v>
      </c>
      <c r="H1506" s="7">
        <f t="shared" si="1004"/>
        <v>0</v>
      </c>
      <c r="I1506" s="7">
        <f t="shared" si="1004"/>
        <v>0</v>
      </c>
      <c r="J1506" s="7">
        <f t="shared" si="1004"/>
        <v>0</v>
      </c>
      <c r="K1506" s="7">
        <f t="shared" si="1004"/>
        <v>0</v>
      </c>
      <c r="L1506" s="7">
        <f t="shared" si="1004"/>
        <v>0</v>
      </c>
      <c r="M1506" s="7">
        <f t="shared" si="1004"/>
        <v>0</v>
      </c>
      <c r="N1506" s="7">
        <f>SUM(N1499:N1505)</f>
        <v>0</v>
      </c>
      <c r="O1506" s="7" t="str">
        <f t="shared" si="988"/>
        <v/>
      </c>
      <c r="P1506" s="7" t="str">
        <f t="shared" si="988"/>
        <v/>
      </c>
    </row>
    <row r="1507" spans="1:16">
      <c r="A1507" t="s">
        <v>15</v>
      </c>
      <c r="B1507" s="20"/>
      <c r="C1507" s="47" t="s">
        <v>92</v>
      </c>
      <c r="D1507" s="47"/>
      <c r="E1507" s="2"/>
      <c r="F1507" s="2"/>
      <c r="G1507" s="8">
        <f t="shared" ref="G1507:G1513" si="1005">E1507+F1507</f>
        <v>0</v>
      </c>
      <c r="H1507" s="2"/>
      <c r="I1507" s="2"/>
      <c r="J1507" s="8">
        <f t="shared" ref="J1507:J1513" si="1006">H1507+I1507</f>
        <v>0</v>
      </c>
      <c r="K1507" s="8">
        <f t="shared" ref="K1507:K1513" si="1007">J1507+G1507</f>
        <v>0</v>
      </c>
      <c r="L1507" s="2"/>
      <c r="M1507" s="2"/>
      <c r="N1507" s="8">
        <f t="shared" ref="N1507:N1513" si="1008">L1507+M1507</f>
        <v>0</v>
      </c>
      <c r="O1507" s="8" t="str">
        <f t="shared" si="988"/>
        <v/>
      </c>
      <c r="P1507" s="8" t="str">
        <f t="shared" si="988"/>
        <v/>
      </c>
    </row>
    <row r="1508" spans="1:16">
      <c r="A1508" t="s">
        <v>15</v>
      </c>
      <c r="B1508" s="20"/>
      <c r="C1508" s="47" t="s">
        <v>93</v>
      </c>
      <c r="D1508" s="47"/>
      <c r="E1508" s="2"/>
      <c r="F1508" s="2"/>
      <c r="G1508" s="8">
        <f t="shared" si="1005"/>
        <v>0</v>
      </c>
      <c r="H1508" s="2"/>
      <c r="I1508" s="2"/>
      <c r="J1508" s="8">
        <f t="shared" si="1006"/>
        <v>0</v>
      </c>
      <c r="K1508" s="8">
        <f t="shared" si="1007"/>
        <v>0</v>
      </c>
      <c r="L1508" s="2"/>
      <c r="M1508" s="2"/>
      <c r="N1508" s="8">
        <f t="shared" si="1008"/>
        <v>0</v>
      </c>
      <c r="O1508" s="8" t="str">
        <f t="shared" si="988"/>
        <v/>
      </c>
      <c r="P1508" s="8" t="str">
        <f t="shared" si="988"/>
        <v/>
      </c>
    </row>
    <row r="1509" spans="1:16">
      <c r="A1509" t="s">
        <v>15</v>
      </c>
      <c r="B1509" s="20"/>
      <c r="C1509" s="47" t="s">
        <v>94</v>
      </c>
      <c r="D1509" s="47"/>
      <c r="E1509" s="2"/>
      <c r="F1509" s="2"/>
      <c r="G1509" s="8">
        <f t="shared" si="1005"/>
        <v>0</v>
      </c>
      <c r="H1509" s="2"/>
      <c r="I1509" s="2"/>
      <c r="J1509" s="8">
        <f t="shared" si="1006"/>
        <v>0</v>
      </c>
      <c r="K1509" s="8">
        <f t="shared" si="1007"/>
        <v>0</v>
      </c>
      <c r="L1509" s="2"/>
      <c r="M1509" s="2"/>
      <c r="N1509" s="8">
        <f t="shared" si="1008"/>
        <v>0</v>
      </c>
      <c r="O1509" s="8" t="str">
        <f t="shared" si="988"/>
        <v/>
      </c>
      <c r="P1509" s="8" t="str">
        <f t="shared" si="988"/>
        <v/>
      </c>
    </row>
    <row r="1510" spans="1:16">
      <c r="A1510" t="s">
        <v>15</v>
      </c>
      <c r="B1510" s="20"/>
      <c r="C1510" s="47" t="s">
        <v>95</v>
      </c>
      <c r="D1510" s="47"/>
      <c r="E1510" s="2"/>
      <c r="F1510" s="2"/>
      <c r="G1510" s="8">
        <f t="shared" si="1005"/>
        <v>0</v>
      </c>
      <c r="H1510" s="2"/>
      <c r="I1510" s="2"/>
      <c r="J1510" s="8">
        <f t="shared" si="1006"/>
        <v>0</v>
      </c>
      <c r="K1510" s="8">
        <f t="shared" si="1007"/>
        <v>0</v>
      </c>
      <c r="L1510" s="2"/>
      <c r="M1510" s="2"/>
      <c r="N1510" s="8">
        <f t="shared" si="1008"/>
        <v>0</v>
      </c>
      <c r="O1510" s="8" t="str">
        <f t="shared" si="988"/>
        <v/>
      </c>
      <c r="P1510" s="8" t="str">
        <f t="shared" si="988"/>
        <v/>
      </c>
    </row>
    <row r="1511" spans="1:16">
      <c r="A1511" t="s">
        <v>15</v>
      </c>
      <c r="B1511" s="20"/>
      <c r="C1511" s="47" t="s">
        <v>96</v>
      </c>
      <c r="D1511" s="47"/>
      <c r="E1511" s="2"/>
      <c r="F1511" s="2"/>
      <c r="G1511" s="8">
        <f t="shared" si="1005"/>
        <v>0</v>
      </c>
      <c r="H1511" s="2"/>
      <c r="I1511" s="2"/>
      <c r="J1511" s="8">
        <f t="shared" si="1006"/>
        <v>0</v>
      </c>
      <c r="K1511" s="8">
        <f t="shared" si="1007"/>
        <v>0</v>
      </c>
      <c r="L1511" s="2"/>
      <c r="M1511" s="2"/>
      <c r="N1511" s="8">
        <f t="shared" si="1008"/>
        <v>0</v>
      </c>
      <c r="O1511" s="8" t="str">
        <f t="shared" si="988"/>
        <v/>
      </c>
      <c r="P1511" s="8" t="str">
        <f t="shared" si="988"/>
        <v/>
      </c>
    </row>
    <row r="1512" spans="1:16">
      <c r="A1512" t="s">
        <v>15</v>
      </c>
      <c r="B1512" s="20"/>
      <c r="C1512" s="47" t="s">
        <v>97</v>
      </c>
      <c r="D1512" s="47"/>
      <c r="E1512" s="2"/>
      <c r="F1512" s="2"/>
      <c r="G1512" s="8">
        <f t="shared" si="1005"/>
        <v>0</v>
      </c>
      <c r="H1512" s="2"/>
      <c r="I1512" s="2"/>
      <c r="J1512" s="8">
        <f t="shared" si="1006"/>
        <v>0</v>
      </c>
      <c r="K1512" s="8">
        <f t="shared" si="1007"/>
        <v>0</v>
      </c>
      <c r="L1512" s="2"/>
      <c r="M1512" s="2"/>
      <c r="N1512" s="8">
        <f t="shared" si="1008"/>
        <v>0</v>
      </c>
      <c r="O1512" s="8" t="str">
        <f t="shared" si="988"/>
        <v/>
      </c>
      <c r="P1512" s="8" t="str">
        <f t="shared" si="988"/>
        <v/>
      </c>
    </row>
    <row r="1513" spans="1:16">
      <c r="A1513" t="s">
        <v>15</v>
      </c>
      <c r="B1513" s="20"/>
      <c r="C1513" s="47" t="s">
        <v>98</v>
      </c>
      <c r="D1513" s="47"/>
      <c r="E1513" s="2"/>
      <c r="F1513" s="2"/>
      <c r="G1513" s="8">
        <f t="shared" si="1005"/>
        <v>0</v>
      </c>
      <c r="H1513" s="2"/>
      <c r="I1513" s="2"/>
      <c r="J1513" s="8">
        <f t="shared" si="1006"/>
        <v>0</v>
      </c>
      <c r="K1513" s="8">
        <f t="shared" si="1007"/>
        <v>0</v>
      </c>
      <c r="L1513" s="2"/>
      <c r="M1513" s="2"/>
      <c r="N1513" s="8">
        <f t="shared" si="1008"/>
        <v>0</v>
      </c>
      <c r="O1513" s="8" t="str">
        <f t="shared" si="988"/>
        <v/>
      </c>
      <c r="P1513" s="8" t="str">
        <f t="shared" si="988"/>
        <v/>
      </c>
    </row>
    <row r="1514" spans="1:16">
      <c r="A1514" t="s">
        <v>15</v>
      </c>
      <c r="B1514" s="20"/>
      <c r="C1514" s="18" t="s">
        <v>99</v>
      </c>
      <c r="D1514" s="19"/>
      <c r="E1514" s="7">
        <f t="shared" ref="E1514:M1514" si="1009">SUM(E1498:E1513)-E1506</f>
        <v>0</v>
      </c>
      <c r="F1514" s="7">
        <f t="shared" si="1009"/>
        <v>0</v>
      </c>
      <c r="G1514" s="7">
        <f t="shared" si="1009"/>
        <v>0</v>
      </c>
      <c r="H1514" s="7">
        <f t="shared" si="1009"/>
        <v>0</v>
      </c>
      <c r="I1514" s="7">
        <f t="shared" si="1009"/>
        <v>0</v>
      </c>
      <c r="J1514" s="7">
        <f t="shared" si="1009"/>
        <v>0</v>
      </c>
      <c r="K1514" s="7">
        <f t="shared" si="1009"/>
        <v>0</v>
      </c>
      <c r="L1514" s="7">
        <f t="shared" si="1009"/>
        <v>0</v>
      </c>
      <c r="M1514" s="7">
        <f t="shared" si="1009"/>
        <v>0</v>
      </c>
      <c r="N1514" s="7">
        <f>SUM(N1498:N1513)-N1506</f>
        <v>0</v>
      </c>
      <c r="O1514" s="7" t="str">
        <f t="shared" si="988"/>
        <v/>
      </c>
      <c r="P1514" s="7" t="str">
        <f t="shared" si="988"/>
        <v/>
      </c>
    </row>
    <row r="1515" spans="1:16" ht="14.25" customHeight="1">
      <c r="A1515" t="s">
        <v>15</v>
      </c>
      <c r="B1515" s="20" t="s">
        <v>100</v>
      </c>
      <c r="C1515" s="47" t="s">
        <v>101</v>
      </c>
      <c r="D1515" s="47"/>
      <c r="E1515" s="2"/>
      <c r="F1515" s="2"/>
      <c r="G1515" s="8">
        <f t="shared" ref="G1515:G1523" si="1010">E1515+F1515</f>
        <v>0</v>
      </c>
      <c r="H1515" s="2"/>
      <c r="I1515" s="2"/>
      <c r="J1515" s="8">
        <f t="shared" ref="J1515:J1523" si="1011">H1515+I1515</f>
        <v>0</v>
      </c>
      <c r="K1515" s="8">
        <f t="shared" ref="K1515:K1523" si="1012">J1515+G1515</f>
        <v>0</v>
      </c>
      <c r="L1515" s="2"/>
      <c r="M1515" s="2"/>
      <c r="N1515" s="8">
        <f t="shared" ref="N1515:N1523" si="1013">L1515+M1515</f>
        <v>0</v>
      </c>
      <c r="O1515" s="8" t="str">
        <f t="shared" si="988"/>
        <v/>
      </c>
      <c r="P1515" s="8" t="str">
        <f t="shared" si="988"/>
        <v/>
      </c>
    </row>
    <row r="1516" spans="1:16">
      <c r="A1516" t="s">
        <v>15</v>
      </c>
      <c r="B1516" s="20"/>
      <c r="C1516" s="47" t="s">
        <v>102</v>
      </c>
      <c r="D1516" s="47"/>
      <c r="E1516" s="2"/>
      <c r="F1516" s="2"/>
      <c r="G1516" s="8">
        <f t="shared" si="1010"/>
        <v>0</v>
      </c>
      <c r="H1516" s="2"/>
      <c r="I1516" s="2"/>
      <c r="J1516" s="8">
        <f t="shared" si="1011"/>
        <v>0</v>
      </c>
      <c r="K1516" s="8">
        <f t="shared" si="1012"/>
        <v>0</v>
      </c>
      <c r="L1516" s="2"/>
      <c r="M1516" s="2"/>
      <c r="N1516" s="8">
        <f t="shared" si="1013"/>
        <v>0</v>
      </c>
      <c r="O1516" s="8" t="str">
        <f t="shared" si="988"/>
        <v/>
      </c>
      <c r="P1516" s="8" t="str">
        <f t="shared" si="988"/>
        <v/>
      </c>
    </row>
    <row r="1517" spans="1:16">
      <c r="A1517" t="s">
        <v>15</v>
      </c>
      <c r="B1517" s="20"/>
      <c r="C1517" s="47" t="s">
        <v>103</v>
      </c>
      <c r="D1517" s="47"/>
      <c r="E1517" s="2"/>
      <c r="F1517" s="2"/>
      <c r="G1517" s="8">
        <f t="shared" si="1010"/>
        <v>0</v>
      </c>
      <c r="H1517" s="2"/>
      <c r="I1517" s="2"/>
      <c r="J1517" s="8">
        <f t="shared" si="1011"/>
        <v>0</v>
      </c>
      <c r="K1517" s="8">
        <f t="shared" si="1012"/>
        <v>0</v>
      </c>
      <c r="L1517" s="2"/>
      <c r="M1517" s="2"/>
      <c r="N1517" s="8">
        <f t="shared" si="1013"/>
        <v>0</v>
      </c>
      <c r="O1517" s="8" t="str">
        <f t="shared" si="988"/>
        <v/>
      </c>
      <c r="P1517" s="8" t="str">
        <f t="shared" si="988"/>
        <v/>
      </c>
    </row>
    <row r="1518" spans="1:16">
      <c r="A1518" t="s">
        <v>15</v>
      </c>
      <c r="B1518" s="20"/>
      <c r="C1518" s="47" t="s">
        <v>104</v>
      </c>
      <c r="D1518" s="47"/>
      <c r="E1518" s="2"/>
      <c r="F1518" s="2"/>
      <c r="G1518" s="8">
        <f t="shared" si="1010"/>
        <v>0</v>
      </c>
      <c r="H1518" s="2"/>
      <c r="I1518" s="2"/>
      <c r="J1518" s="8">
        <f t="shared" si="1011"/>
        <v>0</v>
      </c>
      <c r="K1518" s="8">
        <f t="shared" si="1012"/>
        <v>0</v>
      </c>
      <c r="L1518" s="2"/>
      <c r="M1518" s="2"/>
      <c r="N1518" s="8">
        <f t="shared" si="1013"/>
        <v>0</v>
      </c>
      <c r="O1518" s="8" t="str">
        <f t="shared" si="988"/>
        <v/>
      </c>
      <c r="P1518" s="8" t="str">
        <f t="shared" si="988"/>
        <v/>
      </c>
    </row>
    <row r="1519" spans="1:16">
      <c r="A1519" t="s">
        <v>15</v>
      </c>
      <c r="B1519" s="20"/>
      <c r="C1519" s="47" t="s">
        <v>105</v>
      </c>
      <c r="D1519" s="47"/>
      <c r="E1519" s="2"/>
      <c r="F1519" s="2"/>
      <c r="G1519" s="8">
        <f t="shared" si="1010"/>
        <v>0</v>
      </c>
      <c r="H1519" s="2"/>
      <c r="I1519" s="2"/>
      <c r="J1519" s="8">
        <f t="shared" si="1011"/>
        <v>0</v>
      </c>
      <c r="K1519" s="8">
        <f t="shared" si="1012"/>
        <v>0</v>
      </c>
      <c r="L1519" s="2"/>
      <c r="M1519" s="2"/>
      <c r="N1519" s="8">
        <f t="shared" si="1013"/>
        <v>0</v>
      </c>
      <c r="O1519" s="8" t="str">
        <f t="shared" si="988"/>
        <v/>
      </c>
      <c r="P1519" s="8" t="str">
        <f t="shared" si="988"/>
        <v/>
      </c>
    </row>
    <row r="1520" spans="1:16">
      <c r="A1520" t="s">
        <v>15</v>
      </c>
      <c r="B1520" s="20"/>
      <c r="C1520" s="47" t="s">
        <v>106</v>
      </c>
      <c r="D1520" s="47"/>
      <c r="E1520" s="2"/>
      <c r="F1520" s="2"/>
      <c r="G1520" s="8">
        <f t="shared" si="1010"/>
        <v>0</v>
      </c>
      <c r="H1520" s="2"/>
      <c r="I1520" s="2"/>
      <c r="J1520" s="8">
        <f t="shared" si="1011"/>
        <v>0</v>
      </c>
      <c r="K1520" s="8">
        <f t="shared" si="1012"/>
        <v>0</v>
      </c>
      <c r="L1520" s="2"/>
      <c r="M1520" s="2"/>
      <c r="N1520" s="8">
        <f t="shared" si="1013"/>
        <v>0</v>
      </c>
      <c r="O1520" s="8" t="str">
        <f t="shared" si="988"/>
        <v/>
      </c>
      <c r="P1520" s="8" t="str">
        <f t="shared" si="988"/>
        <v/>
      </c>
    </row>
    <row r="1521" spans="1:16">
      <c r="A1521" t="s">
        <v>15</v>
      </c>
      <c r="B1521" s="20"/>
      <c r="C1521" s="47" t="s">
        <v>107</v>
      </c>
      <c r="D1521" s="47"/>
      <c r="E1521" s="2"/>
      <c r="F1521" s="2"/>
      <c r="G1521" s="8">
        <f t="shared" si="1010"/>
        <v>0</v>
      </c>
      <c r="H1521" s="2"/>
      <c r="I1521" s="2"/>
      <c r="J1521" s="8">
        <f t="shared" si="1011"/>
        <v>0</v>
      </c>
      <c r="K1521" s="8">
        <f t="shared" si="1012"/>
        <v>0</v>
      </c>
      <c r="L1521" s="2"/>
      <c r="M1521" s="2"/>
      <c r="N1521" s="8">
        <f t="shared" si="1013"/>
        <v>0</v>
      </c>
      <c r="O1521" s="8" t="str">
        <f t="shared" si="988"/>
        <v/>
      </c>
      <c r="P1521" s="8" t="str">
        <f t="shared" si="988"/>
        <v/>
      </c>
    </row>
    <row r="1522" spans="1:16">
      <c r="A1522" t="s">
        <v>15</v>
      </c>
      <c r="B1522" s="20"/>
      <c r="C1522" s="47" t="s">
        <v>108</v>
      </c>
      <c r="D1522" s="47"/>
      <c r="E1522" s="2"/>
      <c r="F1522" s="2"/>
      <c r="G1522" s="8">
        <f t="shared" si="1010"/>
        <v>0</v>
      </c>
      <c r="H1522" s="2"/>
      <c r="I1522" s="2"/>
      <c r="J1522" s="8">
        <f t="shared" si="1011"/>
        <v>0</v>
      </c>
      <c r="K1522" s="8">
        <f t="shared" si="1012"/>
        <v>0</v>
      </c>
      <c r="L1522" s="2"/>
      <c r="M1522" s="2"/>
      <c r="N1522" s="8">
        <f t="shared" si="1013"/>
        <v>0</v>
      </c>
      <c r="O1522" s="8" t="str">
        <f t="shared" si="988"/>
        <v/>
      </c>
      <c r="P1522" s="8" t="str">
        <f t="shared" si="988"/>
        <v/>
      </c>
    </row>
    <row r="1523" spans="1:16">
      <c r="A1523" t="s">
        <v>15</v>
      </c>
      <c r="B1523" s="20"/>
      <c r="C1523" s="47" t="s">
        <v>109</v>
      </c>
      <c r="D1523" s="47"/>
      <c r="E1523" s="2"/>
      <c r="F1523" s="2"/>
      <c r="G1523" s="8">
        <f t="shared" si="1010"/>
        <v>0</v>
      </c>
      <c r="H1523" s="2"/>
      <c r="I1523" s="2"/>
      <c r="J1523" s="8">
        <f t="shared" si="1011"/>
        <v>0</v>
      </c>
      <c r="K1523" s="8">
        <f t="shared" si="1012"/>
        <v>0</v>
      </c>
      <c r="L1523" s="2"/>
      <c r="M1523" s="2"/>
      <c r="N1523" s="8">
        <f t="shared" si="1013"/>
        <v>0</v>
      </c>
      <c r="O1523" s="8" t="str">
        <f t="shared" si="988"/>
        <v/>
      </c>
      <c r="P1523" s="8" t="str">
        <f t="shared" si="988"/>
        <v/>
      </c>
    </row>
    <row r="1524" spans="1:16">
      <c r="A1524" t="s">
        <v>15</v>
      </c>
      <c r="B1524" s="20"/>
      <c r="C1524" s="53" t="s">
        <v>110</v>
      </c>
      <c r="D1524" s="54"/>
      <c r="E1524" s="7">
        <f t="shared" ref="E1524:M1524" si="1014">SUM(E1515:E1523)</f>
        <v>0</v>
      </c>
      <c r="F1524" s="7">
        <f t="shared" si="1014"/>
        <v>0</v>
      </c>
      <c r="G1524" s="7">
        <f t="shared" si="1014"/>
        <v>0</v>
      </c>
      <c r="H1524" s="7">
        <f t="shared" si="1014"/>
        <v>0</v>
      </c>
      <c r="I1524" s="7">
        <f t="shared" si="1014"/>
        <v>0</v>
      </c>
      <c r="J1524" s="7">
        <f t="shared" si="1014"/>
        <v>0</v>
      </c>
      <c r="K1524" s="7">
        <f t="shared" si="1014"/>
        <v>0</v>
      </c>
      <c r="L1524" s="7">
        <f t="shared" si="1014"/>
        <v>0</v>
      </c>
      <c r="M1524" s="7">
        <f t="shared" si="1014"/>
        <v>0</v>
      </c>
      <c r="N1524" s="7">
        <f>SUM(N1515:N1523)</f>
        <v>0</v>
      </c>
      <c r="O1524" s="7" t="str">
        <f t="shared" si="988"/>
        <v/>
      </c>
      <c r="P1524" s="7" t="str">
        <f t="shared" si="988"/>
        <v/>
      </c>
    </row>
    <row r="1525" spans="1:16" ht="14.25" customHeight="1">
      <c r="A1525" t="s">
        <v>15</v>
      </c>
      <c r="B1525" s="43" t="s">
        <v>111</v>
      </c>
      <c r="C1525" s="43" t="s">
        <v>112</v>
      </c>
      <c r="D1525" s="47" t="s">
        <v>113</v>
      </c>
      <c r="E1525" s="2"/>
      <c r="F1525" s="2"/>
      <c r="G1525" s="8">
        <f t="shared" ref="G1525:G1529" si="1015">E1525+F1525</f>
        <v>0</v>
      </c>
      <c r="H1525" s="2"/>
      <c r="I1525" s="2"/>
      <c r="J1525" s="8">
        <f t="shared" ref="J1525:J1529" si="1016">H1525+I1525</f>
        <v>0</v>
      </c>
      <c r="K1525" s="8">
        <f t="shared" ref="K1525:K1529" si="1017">J1525+G1525</f>
        <v>0</v>
      </c>
      <c r="L1525" s="2"/>
      <c r="M1525" s="2"/>
      <c r="N1525" s="8">
        <f t="shared" ref="N1525:N1529" si="1018">L1525+M1525</f>
        <v>0</v>
      </c>
      <c r="O1525" s="6" t="str">
        <f t="shared" si="988"/>
        <v/>
      </c>
      <c r="P1525" s="6" t="str">
        <f t="shared" si="988"/>
        <v/>
      </c>
    </row>
    <row r="1526" spans="1:16">
      <c r="A1526" t="s">
        <v>15</v>
      </c>
      <c r="B1526" s="44"/>
      <c r="C1526" s="44"/>
      <c r="D1526" s="47" t="s">
        <v>25</v>
      </c>
      <c r="E1526" s="2"/>
      <c r="F1526" s="2"/>
      <c r="G1526" s="8">
        <f t="shared" si="1015"/>
        <v>0</v>
      </c>
      <c r="H1526" s="2"/>
      <c r="I1526" s="2"/>
      <c r="J1526" s="8">
        <f t="shared" si="1016"/>
        <v>0</v>
      </c>
      <c r="K1526" s="8">
        <f t="shared" si="1017"/>
        <v>0</v>
      </c>
      <c r="L1526" s="2"/>
      <c r="M1526" s="2"/>
      <c r="N1526" s="8">
        <f t="shared" si="1018"/>
        <v>0</v>
      </c>
      <c r="O1526" s="6" t="str">
        <f t="shared" si="988"/>
        <v/>
      </c>
      <c r="P1526" s="6" t="str">
        <f t="shared" si="988"/>
        <v/>
      </c>
    </row>
    <row r="1527" spans="1:16">
      <c r="A1527" t="s">
        <v>15</v>
      </c>
      <c r="B1527" s="44"/>
      <c r="C1527" s="44"/>
      <c r="D1527" s="47" t="s">
        <v>26</v>
      </c>
      <c r="E1527" s="2"/>
      <c r="F1527" s="2"/>
      <c r="G1527" s="8">
        <f t="shared" si="1015"/>
        <v>0</v>
      </c>
      <c r="H1527" s="2"/>
      <c r="I1527" s="2"/>
      <c r="J1527" s="8">
        <f t="shared" si="1016"/>
        <v>0</v>
      </c>
      <c r="K1527" s="8">
        <f t="shared" si="1017"/>
        <v>0</v>
      </c>
      <c r="L1527" s="2"/>
      <c r="M1527" s="2"/>
      <c r="N1527" s="8">
        <f t="shared" si="1018"/>
        <v>0</v>
      </c>
      <c r="O1527" s="6" t="str">
        <f t="shared" si="988"/>
        <v/>
      </c>
      <c r="P1527" s="6" t="str">
        <f t="shared" si="988"/>
        <v/>
      </c>
    </row>
    <row r="1528" spans="1:16">
      <c r="A1528" t="s">
        <v>15</v>
      </c>
      <c r="B1528" s="44"/>
      <c r="C1528" s="44"/>
      <c r="D1528" s="47" t="s">
        <v>27</v>
      </c>
      <c r="E1528" s="2"/>
      <c r="F1528" s="2"/>
      <c r="G1528" s="8">
        <f t="shared" si="1015"/>
        <v>0</v>
      </c>
      <c r="H1528" s="2"/>
      <c r="I1528" s="2"/>
      <c r="J1528" s="8">
        <f t="shared" si="1016"/>
        <v>0</v>
      </c>
      <c r="K1528" s="8">
        <f t="shared" si="1017"/>
        <v>0</v>
      </c>
      <c r="L1528" s="2"/>
      <c r="M1528" s="2"/>
      <c r="N1528" s="8">
        <f t="shared" si="1018"/>
        <v>0</v>
      </c>
      <c r="O1528" s="6" t="str">
        <f t="shared" si="988"/>
        <v/>
      </c>
      <c r="P1528" s="6" t="str">
        <f t="shared" si="988"/>
        <v/>
      </c>
    </row>
    <row r="1529" spans="1:16">
      <c r="A1529" t="s">
        <v>15</v>
      </c>
      <c r="B1529" s="44"/>
      <c r="C1529" s="44"/>
      <c r="D1529" s="47" t="s">
        <v>28</v>
      </c>
      <c r="E1529" s="2"/>
      <c r="F1529" s="2"/>
      <c r="G1529" s="8">
        <f t="shared" si="1015"/>
        <v>0</v>
      </c>
      <c r="H1529" s="2"/>
      <c r="I1529" s="2"/>
      <c r="J1529" s="8">
        <f t="shared" si="1016"/>
        <v>0</v>
      </c>
      <c r="K1529" s="8">
        <f t="shared" si="1017"/>
        <v>0</v>
      </c>
      <c r="L1529" s="2"/>
      <c r="M1529" s="2"/>
      <c r="N1529" s="8">
        <f t="shared" si="1018"/>
        <v>0</v>
      </c>
      <c r="O1529" s="6" t="str">
        <f t="shared" si="988"/>
        <v/>
      </c>
      <c r="P1529" s="6" t="str">
        <f t="shared" si="988"/>
        <v/>
      </c>
    </row>
    <row r="1530" spans="1:16" ht="15.75">
      <c r="A1530" t="s">
        <v>15</v>
      </c>
      <c r="B1530" s="44"/>
      <c r="C1530" s="45"/>
      <c r="D1530" s="3" t="s">
        <v>114</v>
      </c>
      <c r="E1530" s="7">
        <f t="shared" ref="E1530:N1530" si="1019">SUM(E1525:E1529)</f>
        <v>0</v>
      </c>
      <c r="F1530" s="7">
        <f t="shared" si="1019"/>
        <v>0</v>
      </c>
      <c r="G1530" s="7">
        <f t="shared" si="1019"/>
        <v>0</v>
      </c>
      <c r="H1530" s="7">
        <f t="shared" si="1019"/>
        <v>0</v>
      </c>
      <c r="I1530" s="7">
        <f t="shared" si="1019"/>
        <v>0</v>
      </c>
      <c r="J1530" s="7">
        <f t="shared" si="1019"/>
        <v>0</v>
      </c>
      <c r="K1530" s="7">
        <f t="shared" si="1019"/>
        <v>0</v>
      </c>
      <c r="L1530" s="7">
        <f t="shared" si="1019"/>
        <v>0</v>
      </c>
      <c r="M1530" s="7">
        <f t="shared" si="1019"/>
        <v>0</v>
      </c>
      <c r="N1530" s="7">
        <f t="shared" si="1019"/>
        <v>0</v>
      </c>
      <c r="O1530" s="10" t="str">
        <f t="shared" si="988"/>
        <v/>
      </c>
      <c r="P1530" s="10" t="str">
        <f t="shared" si="988"/>
        <v/>
      </c>
    </row>
    <row r="1531" spans="1:16" ht="14.25" customHeight="1">
      <c r="A1531" t="s">
        <v>15</v>
      </c>
      <c r="B1531" s="44"/>
      <c r="C1531" s="43" t="s">
        <v>115</v>
      </c>
      <c r="D1531" s="47" t="s">
        <v>24</v>
      </c>
      <c r="E1531" s="2"/>
      <c r="F1531" s="2"/>
      <c r="G1531" s="8">
        <f t="shared" ref="G1531:G1533" si="1020">E1531+F1531</f>
        <v>0</v>
      </c>
      <c r="H1531" s="2"/>
      <c r="I1531" s="2"/>
      <c r="J1531" s="8">
        <f t="shared" ref="J1531:J1533" si="1021">H1531+I1531</f>
        <v>0</v>
      </c>
      <c r="K1531" s="8">
        <f t="shared" ref="K1531:K1533" si="1022">J1531+G1531</f>
        <v>0</v>
      </c>
      <c r="L1531" s="2"/>
      <c r="M1531" s="2"/>
      <c r="N1531" s="8">
        <f t="shared" ref="N1531:N1533" si="1023">L1531+M1531</f>
        <v>0</v>
      </c>
      <c r="O1531" s="8" t="str">
        <f t="shared" si="988"/>
        <v/>
      </c>
      <c r="P1531" s="8" t="str">
        <f t="shared" si="988"/>
        <v/>
      </c>
    </row>
    <row r="1532" spans="1:16">
      <c r="A1532" t="s">
        <v>15</v>
      </c>
      <c r="B1532" s="44"/>
      <c r="C1532" s="44"/>
      <c r="D1532" s="47" t="s">
        <v>116</v>
      </c>
      <c r="E1532" s="2"/>
      <c r="F1532" s="2"/>
      <c r="G1532" s="8">
        <f t="shared" si="1020"/>
        <v>0</v>
      </c>
      <c r="H1532" s="2"/>
      <c r="I1532" s="2"/>
      <c r="J1532" s="8">
        <f t="shared" si="1021"/>
        <v>0</v>
      </c>
      <c r="K1532" s="8">
        <f t="shared" si="1022"/>
        <v>0</v>
      </c>
      <c r="L1532" s="2"/>
      <c r="M1532" s="2"/>
      <c r="N1532" s="8">
        <f t="shared" si="1023"/>
        <v>0</v>
      </c>
      <c r="O1532" s="6" t="str">
        <f t="shared" si="988"/>
        <v/>
      </c>
      <c r="P1532" s="6" t="str">
        <f t="shared" si="988"/>
        <v/>
      </c>
    </row>
    <row r="1533" spans="1:16">
      <c r="A1533" t="s">
        <v>15</v>
      </c>
      <c r="B1533" s="44"/>
      <c r="C1533" s="44"/>
      <c r="D1533" s="47" t="s">
        <v>117</v>
      </c>
      <c r="E1533" s="2"/>
      <c r="F1533" s="2"/>
      <c r="G1533" s="8">
        <f t="shared" si="1020"/>
        <v>0</v>
      </c>
      <c r="H1533" s="2"/>
      <c r="I1533" s="2"/>
      <c r="J1533" s="8">
        <f t="shared" si="1021"/>
        <v>0</v>
      </c>
      <c r="K1533" s="8">
        <f t="shared" si="1022"/>
        <v>0</v>
      </c>
      <c r="L1533" s="2"/>
      <c r="M1533" s="2"/>
      <c r="N1533" s="8">
        <f t="shared" si="1023"/>
        <v>0</v>
      </c>
      <c r="O1533" s="8" t="str">
        <f t="shared" si="988"/>
        <v/>
      </c>
      <c r="P1533" s="8" t="str">
        <f t="shared" si="988"/>
        <v/>
      </c>
    </row>
    <row r="1534" spans="1:16" ht="15.75">
      <c r="A1534" t="s">
        <v>15</v>
      </c>
      <c r="B1534" s="44"/>
      <c r="C1534" s="45"/>
      <c r="D1534" s="3" t="s">
        <v>118</v>
      </c>
      <c r="E1534" s="7">
        <f t="shared" ref="E1534:M1534" si="1024">SUM(E1531:E1533)</f>
        <v>0</v>
      </c>
      <c r="F1534" s="7">
        <f t="shared" si="1024"/>
        <v>0</v>
      </c>
      <c r="G1534" s="7">
        <f t="shared" si="1024"/>
        <v>0</v>
      </c>
      <c r="H1534" s="7">
        <f t="shared" si="1024"/>
        <v>0</v>
      </c>
      <c r="I1534" s="7">
        <f t="shared" si="1024"/>
        <v>0</v>
      </c>
      <c r="J1534" s="7">
        <f t="shared" si="1024"/>
        <v>0</v>
      </c>
      <c r="K1534" s="7">
        <f t="shared" si="1024"/>
        <v>0</v>
      </c>
      <c r="L1534" s="7">
        <f t="shared" si="1024"/>
        <v>0</v>
      </c>
      <c r="M1534" s="7">
        <f t="shared" si="1024"/>
        <v>0</v>
      </c>
      <c r="N1534" s="7">
        <f>SUM(N1531:N1533)</f>
        <v>0</v>
      </c>
      <c r="O1534" s="10" t="str">
        <f t="shared" si="988"/>
        <v/>
      </c>
      <c r="P1534" s="10" t="str">
        <f t="shared" si="988"/>
        <v/>
      </c>
    </row>
    <row r="1535" spans="1:16" ht="15.75">
      <c r="A1535" t="s">
        <v>15</v>
      </c>
      <c r="B1535" s="45"/>
      <c r="C1535" s="55" t="s">
        <v>119</v>
      </c>
      <c r="D1535" s="55"/>
      <c r="E1535" s="9">
        <f t="shared" ref="E1535:M1535" si="1025">E1534+E1530</f>
        <v>0</v>
      </c>
      <c r="F1535" s="9">
        <f t="shared" si="1025"/>
        <v>0</v>
      </c>
      <c r="G1535" s="9">
        <f t="shared" si="1025"/>
        <v>0</v>
      </c>
      <c r="H1535" s="9">
        <f t="shared" si="1025"/>
        <v>0</v>
      </c>
      <c r="I1535" s="9">
        <f t="shared" si="1025"/>
        <v>0</v>
      </c>
      <c r="J1535" s="9">
        <f t="shared" si="1025"/>
        <v>0</v>
      </c>
      <c r="K1535" s="9">
        <f t="shared" si="1025"/>
        <v>0</v>
      </c>
      <c r="L1535" s="9">
        <f t="shared" si="1025"/>
        <v>0</v>
      </c>
      <c r="M1535" s="9">
        <f t="shared" si="1025"/>
        <v>0</v>
      </c>
      <c r="N1535" s="9">
        <f>N1534+N1530</f>
        <v>0</v>
      </c>
      <c r="O1535" s="10" t="str">
        <f t="shared" si="988"/>
        <v/>
      </c>
      <c r="P1535" s="10" t="str">
        <f t="shared" si="988"/>
        <v/>
      </c>
    </row>
    <row r="1536" spans="1:16" ht="14.25" customHeight="1">
      <c r="A1536" t="s">
        <v>15</v>
      </c>
      <c r="B1536" s="20" t="s">
        <v>120</v>
      </c>
      <c r="C1536" s="47" t="s">
        <v>121</v>
      </c>
      <c r="D1536" s="47"/>
      <c r="E1536" s="2"/>
      <c r="F1536" s="2"/>
      <c r="G1536" s="8">
        <f t="shared" ref="G1536:G1545" si="1026">E1536+F1536</f>
        <v>0</v>
      </c>
      <c r="H1536" s="2"/>
      <c r="I1536" s="2"/>
      <c r="J1536" s="8">
        <f t="shared" ref="J1536:J1545" si="1027">H1536+I1536</f>
        <v>0</v>
      </c>
      <c r="K1536" s="8">
        <f t="shared" ref="K1536:K1545" si="1028">J1536+G1536</f>
        <v>0</v>
      </c>
      <c r="L1536" s="2"/>
      <c r="M1536" s="2"/>
      <c r="N1536" s="8">
        <f t="shared" ref="N1536:N1545" si="1029">L1536+M1536</f>
        <v>0</v>
      </c>
      <c r="O1536" s="8" t="str">
        <f t="shared" si="988"/>
        <v/>
      </c>
      <c r="P1536" s="8" t="str">
        <f t="shared" si="988"/>
        <v/>
      </c>
    </row>
    <row r="1537" spans="1:16">
      <c r="A1537" t="s">
        <v>15</v>
      </c>
      <c r="B1537" s="20"/>
      <c r="C1537" s="47" t="s">
        <v>122</v>
      </c>
      <c r="D1537" s="47"/>
      <c r="E1537" s="2"/>
      <c r="F1537" s="2"/>
      <c r="G1537" s="8">
        <f t="shared" si="1026"/>
        <v>0</v>
      </c>
      <c r="H1537" s="2"/>
      <c r="I1537" s="2"/>
      <c r="J1537" s="8">
        <f t="shared" si="1027"/>
        <v>0</v>
      </c>
      <c r="K1537" s="8">
        <f t="shared" si="1028"/>
        <v>0</v>
      </c>
      <c r="L1537" s="2"/>
      <c r="M1537" s="2"/>
      <c r="N1537" s="8">
        <f t="shared" si="1029"/>
        <v>0</v>
      </c>
      <c r="O1537" s="8" t="str">
        <f t="shared" si="988"/>
        <v/>
      </c>
      <c r="P1537" s="8" t="str">
        <f t="shared" si="988"/>
        <v/>
      </c>
    </row>
    <row r="1538" spans="1:16">
      <c r="A1538" t="s">
        <v>15</v>
      </c>
      <c r="B1538" s="20"/>
      <c r="C1538" s="47" t="s">
        <v>123</v>
      </c>
      <c r="D1538" s="47"/>
      <c r="E1538" s="2">
        <v>1</v>
      </c>
      <c r="F1538" s="2"/>
      <c r="G1538" s="8">
        <f t="shared" si="1026"/>
        <v>1</v>
      </c>
      <c r="H1538" s="2">
        <v>3</v>
      </c>
      <c r="I1538" s="2"/>
      <c r="J1538" s="8">
        <f t="shared" si="1027"/>
        <v>3</v>
      </c>
      <c r="K1538" s="8">
        <f t="shared" si="1028"/>
        <v>4</v>
      </c>
      <c r="L1538" s="13">
        <v>8.9999999999999993E-3</v>
      </c>
      <c r="M1538" s="2"/>
      <c r="N1538" s="12">
        <f t="shared" si="1029"/>
        <v>8.9999999999999993E-3</v>
      </c>
      <c r="O1538" s="8">
        <f t="shared" si="988"/>
        <v>3</v>
      </c>
      <c r="P1538" s="8" t="str">
        <f t="shared" si="988"/>
        <v/>
      </c>
    </row>
    <row r="1539" spans="1:16">
      <c r="A1539" t="s">
        <v>15</v>
      </c>
      <c r="B1539" s="20"/>
      <c r="C1539" s="47" t="s">
        <v>124</v>
      </c>
      <c r="D1539" s="47"/>
      <c r="E1539" s="2">
        <v>6</v>
      </c>
      <c r="F1539" s="2"/>
      <c r="G1539" s="8">
        <f t="shared" si="1026"/>
        <v>6</v>
      </c>
      <c r="H1539" s="2">
        <v>6</v>
      </c>
      <c r="I1539" s="2"/>
      <c r="J1539" s="8">
        <f t="shared" si="1027"/>
        <v>6</v>
      </c>
      <c r="K1539" s="8">
        <f t="shared" si="1028"/>
        <v>12</v>
      </c>
      <c r="L1539" s="2">
        <v>18</v>
      </c>
      <c r="M1539" s="2"/>
      <c r="N1539" s="8">
        <f t="shared" si="1029"/>
        <v>18</v>
      </c>
      <c r="O1539" s="8">
        <f t="shared" si="988"/>
        <v>3000</v>
      </c>
      <c r="P1539" s="8" t="str">
        <f t="shared" si="988"/>
        <v/>
      </c>
    </row>
    <row r="1540" spans="1:16">
      <c r="A1540" t="s">
        <v>15</v>
      </c>
      <c r="B1540" s="20"/>
      <c r="C1540" s="47" t="s">
        <v>125</v>
      </c>
      <c r="D1540" s="47"/>
      <c r="E1540" s="2"/>
      <c r="F1540" s="2"/>
      <c r="G1540" s="8">
        <f t="shared" si="1026"/>
        <v>0</v>
      </c>
      <c r="H1540" s="2"/>
      <c r="I1540" s="2"/>
      <c r="J1540" s="8">
        <f t="shared" si="1027"/>
        <v>0</v>
      </c>
      <c r="K1540" s="8">
        <f t="shared" si="1028"/>
        <v>0</v>
      </c>
      <c r="L1540" s="2"/>
      <c r="M1540" s="2"/>
      <c r="N1540" s="8">
        <f t="shared" si="1029"/>
        <v>0</v>
      </c>
      <c r="O1540" s="8" t="str">
        <f t="shared" si="988"/>
        <v/>
      </c>
      <c r="P1540" s="8" t="str">
        <f t="shared" si="988"/>
        <v/>
      </c>
    </row>
    <row r="1541" spans="1:16">
      <c r="A1541" t="s">
        <v>15</v>
      </c>
      <c r="B1541" s="20"/>
      <c r="C1541" s="47" t="s">
        <v>126</v>
      </c>
      <c r="D1541" s="47"/>
      <c r="E1541" s="2">
        <v>20</v>
      </c>
      <c r="F1541" s="2"/>
      <c r="G1541" s="8">
        <f t="shared" si="1026"/>
        <v>20</v>
      </c>
      <c r="H1541" s="2">
        <v>7</v>
      </c>
      <c r="I1541" s="2"/>
      <c r="J1541" s="8">
        <f t="shared" si="1027"/>
        <v>7</v>
      </c>
      <c r="K1541" s="8">
        <f t="shared" si="1028"/>
        <v>27</v>
      </c>
      <c r="L1541" s="2">
        <v>50</v>
      </c>
      <c r="M1541" s="2"/>
      <c r="N1541" s="8">
        <f t="shared" si="1029"/>
        <v>50</v>
      </c>
      <c r="O1541" s="8">
        <f t="shared" si="988"/>
        <v>7142.86</v>
      </c>
      <c r="P1541" s="8" t="str">
        <f t="shared" si="988"/>
        <v/>
      </c>
    </row>
    <row r="1542" spans="1:16">
      <c r="A1542" t="s">
        <v>15</v>
      </c>
      <c r="B1542" s="20"/>
      <c r="C1542" s="47" t="s">
        <v>127</v>
      </c>
      <c r="D1542" s="47"/>
      <c r="E1542" s="2"/>
      <c r="F1542" s="2"/>
      <c r="G1542" s="8">
        <f t="shared" si="1026"/>
        <v>0</v>
      </c>
      <c r="H1542" s="2"/>
      <c r="I1542" s="2"/>
      <c r="J1542" s="8">
        <f t="shared" si="1027"/>
        <v>0</v>
      </c>
      <c r="K1542" s="8">
        <f t="shared" si="1028"/>
        <v>0</v>
      </c>
      <c r="L1542" s="2"/>
      <c r="M1542" s="2"/>
      <c r="N1542" s="8">
        <f t="shared" si="1029"/>
        <v>0</v>
      </c>
      <c r="O1542" s="8" t="str">
        <f t="shared" si="988"/>
        <v/>
      </c>
      <c r="P1542" s="8" t="str">
        <f t="shared" si="988"/>
        <v/>
      </c>
    </row>
    <row r="1543" spans="1:16">
      <c r="A1543" t="s">
        <v>15</v>
      </c>
      <c r="B1543" s="20"/>
      <c r="C1543" s="47" t="s">
        <v>128</v>
      </c>
      <c r="D1543" s="47"/>
      <c r="E1543" s="2"/>
      <c r="F1543" s="2"/>
      <c r="G1543" s="8">
        <f t="shared" si="1026"/>
        <v>0</v>
      </c>
      <c r="H1543" s="2">
        <v>425.9</v>
      </c>
      <c r="I1543" s="2"/>
      <c r="J1543" s="8">
        <f t="shared" si="1027"/>
        <v>425.9</v>
      </c>
      <c r="K1543" s="8">
        <f t="shared" si="1028"/>
        <v>425.9</v>
      </c>
      <c r="L1543" s="2">
        <v>1540.75</v>
      </c>
      <c r="M1543" s="2"/>
      <c r="N1543" s="8">
        <f t="shared" si="1029"/>
        <v>1540.75</v>
      </c>
      <c r="O1543" s="8">
        <f t="shared" si="988"/>
        <v>3617.63</v>
      </c>
      <c r="P1543" s="8" t="str">
        <f t="shared" si="988"/>
        <v/>
      </c>
    </row>
    <row r="1544" spans="1:16">
      <c r="A1544" t="s">
        <v>15</v>
      </c>
      <c r="B1544" s="20"/>
      <c r="C1544" s="47" t="s">
        <v>129</v>
      </c>
      <c r="D1544" s="47"/>
      <c r="E1544" s="2"/>
      <c r="F1544" s="2"/>
      <c r="G1544" s="8">
        <f t="shared" si="1026"/>
        <v>0</v>
      </c>
      <c r="H1544" s="2"/>
      <c r="I1544" s="2"/>
      <c r="J1544" s="8">
        <f t="shared" si="1027"/>
        <v>0</v>
      </c>
      <c r="K1544" s="8">
        <f t="shared" si="1028"/>
        <v>0</v>
      </c>
      <c r="L1544" s="2"/>
      <c r="M1544" s="2"/>
      <c r="N1544" s="8">
        <f t="shared" si="1029"/>
        <v>0</v>
      </c>
      <c r="O1544" s="8" t="str">
        <f t="shared" si="988"/>
        <v/>
      </c>
      <c r="P1544" s="8" t="str">
        <f t="shared" si="988"/>
        <v/>
      </c>
    </row>
    <row r="1545" spans="1:16">
      <c r="A1545" t="s">
        <v>15</v>
      </c>
      <c r="B1545" s="20"/>
      <c r="C1545" s="47" t="s">
        <v>130</v>
      </c>
      <c r="D1545" s="47"/>
      <c r="E1545" s="2"/>
      <c r="F1545" s="2"/>
      <c r="G1545" s="8">
        <f t="shared" si="1026"/>
        <v>0</v>
      </c>
      <c r="H1545" s="2"/>
      <c r="I1545" s="2"/>
      <c r="J1545" s="8">
        <f t="shared" si="1027"/>
        <v>0</v>
      </c>
      <c r="K1545" s="8">
        <f t="shared" si="1028"/>
        <v>0</v>
      </c>
      <c r="L1545" s="2"/>
      <c r="M1545" s="2"/>
      <c r="N1545" s="8">
        <f t="shared" si="1029"/>
        <v>0</v>
      </c>
      <c r="O1545" s="8" t="str">
        <f t="shared" si="988"/>
        <v/>
      </c>
      <c r="P1545" s="8" t="str">
        <f t="shared" si="988"/>
        <v/>
      </c>
    </row>
    <row r="1546" spans="1:16">
      <c r="A1546" t="s">
        <v>15</v>
      </c>
      <c r="B1546" s="20"/>
      <c r="C1546" s="18" t="s">
        <v>131</v>
      </c>
      <c r="D1546" s="19"/>
      <c r="E1546" s="7">
        <f t="shared" ref="E1546:N1546" si="1030">SUM(E1536:E1545)</f>
        <v>27</v>
      </c>
      <c r="F1546" s="7">
        <f t="shared" si="1030"/>
        <v>0</v>
      </c>
      <c r="G1546" s="7">
        <f t="shared" si="1030"/>
        <v>27</v>
      </c>
      <c r="H1546" s="7">
        <f t="shared" si="1030"/>
        <v>441.9</v>
      </c>
      <c r="I1546" s="7">
        <f t="shared" si="1030"/>
        <v>0</v>
      </c>
      <c r="J1546" s="7">
        <f t="shared" si="1030"/>
        <v>441.9</v>
      </c>
      <c r="K1546" s="7">
        <f t="shared" si="1030"/>
        <v>468.9</v>
      </c>
      <c r="L1546" s="7">
        <f t="shared" si="1030"/>
        <v>1608.759</v>
      </c>
      <c r="M1546" s="7">
        <f t="shared" si="1030"/>
        <v>0</v>
      </c>
      <c r="N1546" s="7">
        <f t="shared" si="1030"/>
        <v>1608.759</v>
      </c>
      <c r="O1546" s="7">
        <f t="shared" si="988"/>
        <v>3640.55</v>
      </c>
      <c r="P1546" s="7" t="str">
        <f t="shared" si="988"/>
        <v/>
      </c>
    </row>
    <row r="1547" spans="1:16" ht="21">
      <c r="A1547" t="s">
        <v>15</v>
      </c>
      <c r="B1547" s="14" t="s">
        <v>132</v>
      </c>
      <c r="C1547" s="14"/>
      <c r="D1547" s="14"/>
      <c r="E1547" s="5">
        <f>E1464+E1475+E1481+E1489+E1497+E1514+E1524+E1535+E1546</f>
        <v>331.5</v>
      </c>
      <c r="F1547" s="5">
        <f t="shared" ref="F1547:N1547" si="1031">F1464+F1475+F1481+F1489+F1497+F1514+F1524+F1535+F1546</f>
        <v>184</v>
      </c>
      <c r="G1547" s="5">
        <f t="shared" si="1031"/>
        <v>515.5</v>
      </c>
      <c r="H1547" s="5">
        <f t="shared" si="1031"/>
        <v>1411.1</v>
      </c>
      <c r="I1547" s="5">
        <f t="shared" si="1031"/>
        <v>183</v>
      </c>
      <c r="J1547" s="5">
        <f t="shared" si="1031"/>
        <v>1594.1</v>
      </c>
      <c r="K1547" s="5">
        <f t="shared" si="1031"/>
        <v>2109.6</v>
      </c>
      <c r="L1547" s="5">
        <f t="shared" si="1031"/>
        <v>3128.759</v>
      </c>
      <c r="M1547" s="5">
        <f t="shared" si="1031"/>
        <v>20</v>
      </c>
      <c r="N1547" s="5">
        <f t="shared" si="1031"/>
        <v>3148.759</v>
      </c>
      <c r="O1547" s="5">
        <f t="shared" si="988"/>
        <v>2217.25</v>
      </c>
      <c r="P1547" s="5">
        <f t="shared" si="988"/>
        <v>109.29</v>
      </c>
    </row>
    <row r="1548" spans="1:16" ht="18.75">
      <c r="B1548" s="21" t="s">
        <v>136</v>
      </c>
      <c r="C1548" s="21"/>
      <c r="D1548" s="21"/>
      <c r="E1548" s="21"/>
      <c r="F1548" s="21"/>
      <c r="G1548" s="21"/>
      <c r="H1548" s="21"/>
      <c r="I1548" s="21"/>
      <c r="J1548" s="22" t="s">
        <v>16</v>
      </c>
      <c r="K1548" s="22"/>
      <c r="L1548" s="22"/>
      <c r="M1548" s="48" t="s">
        <v>29</v>
      </c>
      <c r="N1548" s="48"/>
      <c r="O1548" s="48"/>
      <c r="P1548" s="48"/>
    </row>
    <row r="1549" spans="1:16" ht="15.75" customHeight="1">
      <c r="A1549" t="s">
        <v>16</v>
      </c>
      <c r="B1549" s="15" t="s">
        <v>30</v>
      </c>
      <c r="C1549" s="15"/>
      <c r="D1549" s="15"/>
      <c r="E1549" s="49" t="s">
        <v>31</v>
      </c>
      <c r="F1549" s="49"/>
      <c r="G1549" s="49"/>
      <c r="H1549" s="49" t="s">
        <v>32</v>
      </c>
      <c r="I1549" s="49"/>
      <c r="J1549" s="49"/>
      <c r="K1549" s="49" t="s">
        <v>33</v>
      </c>
      <c r="L1549" s="49" t="s">
        <v>34</v>
      </c>
      <c r="M1549" s="49"/>
      <c r="N1549" s="49"/>
      <c r="O1549" s="50" t="s">
        <v>35</v>
      </c>
      <c r="P1549" s="50"/>
    </row>
    <row r="1550" spans="1:16" ht="15.75" customHeight="1">
      <c r="A1550" t="s">
        <v>16</v>
      </c>
      <c r="B1550" s="15"/>
      <c r="C1550" s="15"/>
      <c r="D1550" s="15"/>
      <c r="E1550" s="49" t="s">
        <v>36</v>
      </c>
      <c r="F1550" s="49" t="s">
        <v>37</v>
      </c>
      <c r="G1550" s="49" t="s">
        <v>0</v>
      </c>
      <c r="H1550" s="49" t="s">
        <v>36</v>
      </c>
      <c r="I1550" s="49" t="s">
        <v>37</v>
      </c>
      <c r="J1550" s="49" t="s">
        <v>0</v>
      </c>
      <c r="K1550" s="49"/>
      <c r="L1550" s="49" t="s">
        <v>36</v>
      </c>
      <c r="M1550" s="49" t="s">
        <v>37</v>
      </c>
      <c r="N1550" s="49" t="s">
        <v>0</v>
      </c>
      <c r="O1550" s="1" t="s">
        <v>36</v>
      </c>
      <c r="P1550" s="1" t="s">
        <v>37</v>
      </c>
    </row>
    <row r="1551" spans="1:16" ht="14.25" customHeight="1">
      <c r="A1551" t="s">
        <v>16</v>
      </c>
      <c r="B1551" s="20" t="s">
        <v>38</v>
      </c>
      <c r="C1551" s="47" t="s">
        <v>39</v>
      </c>
      <c r="D1551" s="47"/>
      <c r="E1551" s="2"/>
      <c r="F1551" s="2"/>
      <c r="G1551" s="8">
        <f t="shared" ref="G1551:G1554" si="1032">E1551+F1551</f>
        <v>0</v>
      </c>
      <c r="H1551" s="2"/>
      <c r="I1551" s="2"/>
      <c r="J1551" s="8">
        <f t="shared" ref="J1551:J1554" si="1033">H1551+I1551</f>
        <v>0</v>
      </c>
      <c r="K1551" s="8">
        <f t="shared" ref="K1551:K1554" si="1034">J1551+G1551</f>
        <v>0</v>
      </c>
      <c r="L1551" s="2"/>
      <c r="M1551" s="2"/>
      <c r="N1551" s="8">
        <f t="shared" ref="N1551:N1554" si="1035">L1551+M1551</f>
        <v>0</v>
      </c>
      <c r="O1551" s="8" t="str">
        <f t="shared" ref="O1551:P1566" si="1036">IF(H1551&gt;0,ROUND(L1551/H1551*1000,2),"")</f>
        <v/>
      </c>
      <c r="P1551" s="8" t="str">
        <f t="shared" si="1036"/>
        <v/>
      </c>
    </row>
    <row r="1552" spans="1:16">
      <c r="A1552" t="s">
        <v>16</v>
      </c>
      <c r="B1552" s="20"/>
      <c r="C1552" s="47" t="s">
        <v>40</v>
      </c>
      <c r="D1552" s="47"/>
      <c r="E1552" s="2">
        <v>7</v>
      </c>
      <c r="F1552" s="2"/>
      <c r="G1552" s="8">
        <f t="shared" si="1032"/>
        <v>7</v>
      </c>
      <c r="H1552" s="2">
        <v>10</v>
      </c>
      <c r="I1552" s="2"/>
      <c r="J1552" s="8">
        <f t="shared" si="1033"/>
        <v>10</v>
      </c>
      <c r="K1552" s="8">
        <f t="shared" si="1034"/>
        <v>17</v>
      </c>
      <c r="L1552" s="2">
        <v>60</v>
      </c>
      <c r="M1552" s="2"/>
      <c r="N1552" s="8">
        <f t="shared" si="1035"/>
        <v>60</v>
      </c>
      <c r="O1552" s="8">
        <f t="shared" si="1036"/>
        <v>6000</v>
      </c>
      <c r="P1552" s="8" t="str">
        <f t="shared" si="1036"/>
        <v/>
      </c>
    </row>
    <row r="1553" spans="1:16">
      <c r="A1553" t="s">
        <v>16</v>
      </c>
      <c r="B1553" s="20"/>
      <c r="C1553" s="47" t="s">
        <v>41</v>
      </c>
      <c r="D1553" s="47"/>
      <c r="E1553" s="2">
        <v>96</v>
      </c>
      <c r="F1553" s="2"/>
      <c r="G1553" s="8">
        <f t="shared" si="1032"/>
        <v>96</v>
      </c>
      <c r="H1553" s="2">
        <v>360</v>
      </c>
      <c r="I1553" s="2"/>
      <c r="J1553" s="8">
        <f t="shared" si="1033"/>
        <v>360</v>
      </c>
      <c r="K1553" s="8">
        <f t="shared" si="1034"/>
        <v>456</v>
      </c>
      <c r="L1553" s="2">
        <v>4800</v>
      </c>
      <c r="M1553" s="2"/>
      <c r="N1553" s="8">
        <f t="shared" si="1035"/>
        <v>4800</v>
      </c>
      <c r="O1553" s="8">
        <f t="shared" si="1036"/>
        <v>13333.33</v>
      </c>
      <c r="P1553" s="8" t="str">
        <f t="shared" si="1036"/>
        <v/>
      </c>
    </row>
    <row r="1554" spans="1:16">
      <c r="A1554" t="s">
        <v>16</v>
      </c>
      <c r="B1554" s="20"/>
      <c r="C1554" s="47" t="s">
        <v>42</v>
      </c>
      <c r="D1554" s="47"/>
      <c r="E1554" s="2"/>
      <c r="F1554" s="2"/>
      <c r="G1554" s="8">
        <f t="shared" si="1032"/>
        <v>0</v>
      </c>
      <c r="H1554" s="2"/>
      <c r="I1554" s="2"/>
      <c r="J1554" s="8">
        <f t="shared" si="1033"/>
        <v>0</v>
      </c>
      <c r="K1554" s="8">
        <f t="shared" si="1034"/>
        <v>0</v>
      </c>
      <c r="L1554" s="2"/>
      <c r="M1554" s="2"/>
      <c r="N1554" s="8">
        <f t="shared" si="1035"/>
        <v>0</v>
      </c>
      <c r="O1554" s="8" t="str">
        <f t="shared" si="1036"/>
        <v/>
      </c>
      <c r="P1554" s="8" t="str">
        <f t="shared" si="1036"/>
        <v/>
      </c>
    </row>
    <row r="1555" spans="1:16">
      <c r="A1555" t="s">
        <v>16</v>
      </c>
      <c r="B1555" s="20"/>
      <c r="C1555" s="18" t="s">
        <v>43</v>
      </c>
      <c r="D1555" s="19"/>
      <c r="E1555" s="7">
        <f t="shared" ref="E1555:N1555" si="1037">SUM(E1551:E1554)</f>
        <v>103</v>
      </c>
      <c r="F1555" s="7">
        <f t="shared" si="1037"/>
        <v>0</v>
      </c>
      <c r="G1555" s="7">
        <f t="shared" si="1037"/>
        <v>103</v>
      </c>
      <c r="H1555" s="7">
        <f t="shared" si="1037"/>
        <v>370</v>
      </c>
      <c r="I1555" s="7">
        <f t="shared" si="1037"/>
        <v>0</v>
      </c>
      <c r="J1555" s="7">
        <f t="shared" si="1037"/>
        <v>370</v>
      </c>
      <c r="K1555" s="7">
        <f t="shared" si="1037"/>
        <v>473</v>
      </c>
      <c r="L1555" s="7">
        <f t="shared" si="1037"/>
        <v>4860</v>
      </c>
      <c r="M1555" s="7">
        <f t="shared" si="1037"/>
        <v>0</v>
      </c>
      <c r="N1555" s="7">
        <f t="shared" si="1037"/>
        <v>4860</v>
      </c>
      <c r="O1555" s="7">
        <f t="shared" si="1036"/>
        <v>13135.14</v>
      </c>
      <c r="P1555" s="7" t="str">
        <f t="shared" si="1036"/>
        <v/>
      </c>
    </row>
    <row r="1556" spans="1:16" ht="14.25" customHeight="1">
      <c r="A1556" t="s">
        <v>16</v>
      </c>
      <c r="B1556" s="20" t="s">
        <v>44</v>
      </c>
      <c r="C1556" s="47" t="s">
        <v>45</v>
      </c>
      <c r="D1556" s="47"/>
      <c r="E1556" s="2">
        <v>30</v>
      </c>
      <c r="F1556" s="2"/>
      <c r="G1556" s="8">
        <f t="shared" ref="G1556:G1565" si="1038">E1556+F1556</f>
        <v>30</v>
      </c>
      <c r="H1556" s="2">
        <v>155</v>
      </c>
      <c r="I1556" s="2"/>
      <c r="J1556" s="8">
        <f t="shared" ref="J1556:J1565" si="1039">H1556+I1556</f>
        <v>155</v>
      </c>
      <c r="K1556" s="8">
        <f t="shared" ref="K1556:K1565" si="1040">J1556+G1556</f>
        <v>185</v>
      </c>
      <c r="L1556" s="2">
        <v>1750</v>
      </c>
      <c r="M1556" s="2"/>
      <c r="N1556" s="8">
        <f t="shared" ref="N1556:N1565" si="1041">L1556+M1556</f>
        <v>1750</v>
      </c>
      <c r="O1556" s="8">
        <f t="shared" si="1036"/>
        <v>11290.32</v>
      </c>
      <c r="P1556" s="8" t="str">
        <f t="shared" si="1036"/>
        <v/>
      </c>
    </row>
    <row r="1557" spans="1:16">
      <c r="A1557" t="s">
        <v>16</v>
      </c>
      <c r="B1557" s="20"/>
      <c r="C1557" s="47" t="s">
        <v>46</v>
      </c>
      <c r="D1557" s="47"/>
      <c r="E1557" s="2">
        <v>47</v>
      </c>
      <c r="F1557" s="2"/>
      <c r="G1557" s="8">
        <f t="shared" si="1038"/>
        <v>47</v>
      </c>
      <c r="H1557" s="2">
        <v>163</v>
      </c>
      <c r="I1557" s="2"/>
      <c r="J1557" s="8">
        <f t="shared" si="1039"/>
        <v>163</v>
      </c>
      <c r="K1557" s="8">
        <f t="shared" si="1040"/>
        <v>210</v>
      </c>
      <c r="L1557" s="2">
        <v>1620</v>
      </c>
      <c r="M1557" s="2"/>
      <c r="N1557" s="8">
        <f t="shared" si="1041"/>
        <v>1620</v>
      </c>
      <c r="O1557" s="8">
        <f t="shared" si="1036"/>
        <v>9938.65</v>
      </c>
      <c r="P1557" s="8" t="str">
        <f t="shared" si="1036"/>
        <v/>
      </c>
    </row>
    <row r="1558" spans="1:16">
      <c r="A1558" t="s">
        <v>16</v>
      </c>
      <c r="B1558" s="20"/>
      <c r="C1558" s="47" t="s">
        <v>47</v>
      </c>
      <c r="D1558" s="47"/>
      <c r="E1558" s="2">
        <v>7.5</v>
      </c>
      <c r="F1558" s="2"/>
      <c r="G1558" s="8">
        <f t="shared" si="1038"/>
        <v>7.5</v>
      </c>
      <c r="H1558" s="2">
        <v>18</v>
      </c>
      <c r="I1558" s="2"/>
      <c r="J1558" s="8">
        <f t="shared" si="1039"/>
        <v>18</v>
      </c>
      <c r="K1558" s="8">
        <f t="shared" si="1040"/>
        <v>25.5</v>
      </c>
      <c r="L1558" s="2">
        <v>400</v>
      </c>
      <c r="M1558" s="2"/>
      <c r="N1558" s="8">
        <f t="shared" si="1041"/>
        <v>400</v>
      </c>
      <c r="O1558" s="8">
        <f t="shared" si="1036"/>
        <v>22222.22</v>
      </c>
      <c r="P1558" s="8" t="str">
        <f t="shared" si="1036"/>
        <v/>
      </c>
    </row>
    <row r="1559" spans="1:16">
      <c r="A1559" t="s">
        <v>16</v>
      </c>
      <c r="B1559" s="20"/>
      <c r="C1559" s="47" t="s">
        <v>48</v>
      </c>
      <c r="D1559" s="47"/>
      <c r="E1559" s="2">
        <v>8</v>
      </c>
      <c r="F1559" s="2"/>
      <c r="G1559" s="8">
        <f t="shared" si="1038"/>
        <v>8</v>
      </c>
      <c r="H1559" s="2">
        <v>25</v>
      </c>
      <c r="I1559" s="2"/>
      <c r="J1559" s="8">
        <f t="shared" si="1039"/>
        <v>25</v>
      </c>
      <c r="K1559" s="8">
        <f t="shared" si="1040"/>
        <v>33</v>
      </c>
      <c r="L1559" s="2">
        <v>550</v>
      </c>
      <c r="M1559" s="2"/>
      <c r="N1559" s="8">
        <f t="shared" si="1041"/>
        <v>550</v>
      </c>
      <c r="O1559" s="8">
        <f t="shared" si="1036"/>
        <v>22000</v>
      </c>
      <c r="P1559" s="8" t="str">
        <f t="shared" si="1036"/>
        <v/>
      </c>
    </row>
    <row r="1560" spans="1:16">
      <c r="A1560" t="s">
        <v>16</v>
      </c>
      <c r="B1560" s="20"/>
      <c r="C1560" s="47" t="s">
        <v>49</v>
      </c>
      <c r="D1560" s="47"/>
      <c r="E1560" s="2">
        <v>70</v>
      </c>
      <c r="F1560" s="2"/>
      <c r="G1560" s="8">
        <f t="shared" si="1038"/>
        <v>70</v>
      </c>
      <c r="H1560" s="2">
        <v>246</v>
      </c>
      <c r="I1560" s="2"/>
      <c r="J1560" s="8">
        <f t="shared" si="1039"/>
        <v>246</v>
      </c>
      <c r="K1560" s="8">
        <f t="shared" si="1040"/>
        <v>316</v>
      </c>
      <c r="L1560" s="2">
        <v>2600</v>
      </c>
      <c r="M1560" s="2"/>
      <c r="N1560" s="8">
        <f t="shared" si="1041"/>
        <v>2600</v>
      </c>
      <c r="O1560" s="8">
        <f t="shared" si="1036"/>
        <v>10569.11</v>
      </c>
      <c r="P1560" s="8" t="str">
        <f t="shared" si="1036"/>
        <v/>
      </c>
    </row>
    <row r="1561" spans="1:16">
      <c r="A1561" t="s">
        <v>16</v>
      </c>
      <c r="B1561" s="20"/>
      <c r="C1561" s="47" t="s">
        <v>50</v>
      </c>
      <c r="D1561" s="47"/>
      <c r="E1561" s="2"/>
      <c r="F1561" s="2"/>
      <c r="G1561" s="8">
        <f t="shared" si="1038"/>
        <v>0</v>
      </c>
      <c r="H1561" s="2"/>
      <c r="I1561" s="2"/>
      <c r="J1561" s="8">
        <f t="shared" si="1039"/>
        <v>0</v>
      </c>
      <c r="K1561" s="8">
        <f t="shared" si="1040"/>
        <v>0</v>
      </c>
      <c r="L1561" s="2"/>
      <c r="M1561" s="2"/>
      <c r="N1561" s="8">
        <f t="shared" si="1041"/>
        <v>0</v>
      </c>
      <c r="O1561" s="8" t="str">
        <f t="shared" si="1036"/>
        <v/>
      </c>
      <c r="P1561" s="8" t="str">
        <f t="shared" si="1036"/>
        <v/>
      </c>
    </row>
    <row r="1562" spans="1:16">
      <c r="A1562" t="s">
        <v>16</v>
      </c>
      <c r="B1562" s="20"/>
      <c r="C1562" s="47" t="s">
        <v>51</v>
      </c>
      <c r="D1562" s="47"/>
      <c r="E1562" s="2">
        <v>33</v>
      </c>
      <c r="F1562" s="2"/>
      <c r="G1562" s="8">
        <f t="shared" si="1038"/>
        <v>33</v>
      </c>
      <c r="H1562" s="2">
        <v>242</v>
      </c>
      <c r="I1562" s="2"/>
      <c r="J1562" s="8">
        <f t="shared" si="1039"/>
        <v>242</v>
      </c>
      <c r="K1562" s="8">
        <f t="shared" si="1040"/>
        <v>275</v>
      </c>
      <c r="L1562" s="2">
        <v>600</v>
      </c>
      <c r="M1562" s="2"/>
      <c r="N1562" s="8">
        <f t="shared" si="1041"/>
        <v>600</v>
      </c>
      <c r="O1562" s="8">
        <f t="shared" si="1036"/>
        <v>2479.34</v>
      </c>
      <c r="P1562" s="8" t="str">
        <f t="shared" si="1036"/>
        <v/>
      </c>
    </row>
    <row r="1563" spans="1:16">
      <c r="A1563" t="s">
        <v>16</v>
      </c>
      <c r="B1563" s="20"/>
      <c r="C1563" s="47" t="s">
        <v>52</v>
      </c>
      <c r="D1563" s="47"/>
      <c r="E1563" s="2">
        <v>10</v>
      </c>
      <c r="F1563" s="2"/>
      <c r="G1563" s="8">
        <f t="shared" si="1038"/>
        <v>10</v>
      </c>
      <c r="H1563" s="2">
        <v>12</v>
      </c>
      <c r="I1563" s="2"/>
      <c r="J1563" s="8">
        <f t="shared" si="1039"/>
        <v>12</v>
      </c>
      <c r="K1563" s="8">
        <f t="shared" si="1040"/>
        <v>22</v>
      </c>
      <c r="L1563" s="2">
        <v>200</v>
      </c>
      <c r="M1563" s="2"/>
      <c r="N1563" s="8">
        <f t="shared" si="1041"/>
        <v>200</v>
      </c>
      <c r="O1563" s="8">
        <f t="shared" si="1036"/>
        <v>16666.669999999998</v>
      </c>
      <c r="P1563" s="8" t="str">
        <f t="shared" si="1036"/>
        <v/>
      </c>
    </row>
    <row r="1564" spans="1:16">
      <c r="A1564" t="s">
        <v>16</v>
      </c>
      <c r="B1564" s="20"/>
      <c r="C1564" s="47" t="s">
        <v>53</v>
      </c>
      <c r="D1564" s="47"/>
      <c r="E1564" s="2"/>
      <c r="F1564" s="2"/>
      <c r="G1564" s="8">
        <f t="shared" si="1038"/>
        <v>0</v>
      </c>
      <c r="H1564" s="2"/>
      <c r="I1564" s="2"/>
      <c r="J1564" s="8">
        <f t="shared" si="1039"/>
        <v>0</v>
      </c>
      <c r="K1564" s="8">
        <f t="shared" si="1040"/>
        <v>0</v>
      </c>
      <c r="L1564" s="2"/>
      <c r="M1564" s="2"/>
      <c r="N1564" s="8">
        <f t="shared" si="1041"/>
        <v>0</v>
      </c>
      <c r="O1564" s="8" t="str">
        <f t="shared" si="1036"/>
        <v/>
      </c>
      <c r="P1564" s="8" t="str">
        <f t="shared" si="1036"/>
        <v/>
      </c>
    </row>
    <row r="1565" spans="1:16">
      <c r="A1565" t="s">
        <v>16</v>
      </c>
      <c r="B1565" s="20"/>
      <c r="C1565" s="47" t="s">
        <v>54</v>
      </c>
      <c r="D1565" s="47"/>
      <c r="E1565" s="2"/>
      <c r="F1565" s="2"/>
      <c r="G1565" s="8">
        <f t="shared" si="1038"/>
        <v>0</v>
      </c>
      <c r="H1565" s="2"/>
      <c r="I1565" s="2"/>
      <c r="J1565" s="8">
        <f t="shared" si="1039"/>
        <v>0</v>
      </c>
      <c r="K1565" s="8">
        <f t="shared" si="1040"/>
        <v>0</v>
      </c>
      <c r="L1565" s="2"/>
      <c r="M1565" s="2"/>
      <c r="N1565" s="8">
        <f t="shared" si="1041"/>
        <v>0</v>
      </c>
      <c r="O1565" s="8" t="str">
        <f t="shared" si="1036"/>
        <v/>
      </c>
      <c r="P1565" s="8" t="str">
        <f t="shared" si="1036"/>
        <v/>
      </c>
    </row>
    <row r="1566" spans="1:16">
      <c r="A1566" t="s">
        <v>16</v>
      </c>
      <c r="B1566" s="20"/>
      <c r="C1566" s="18" t="s">
        <v>55</v>
      </c>
      <c r="D1566" s="19"/>
      <c r="E1566" s="7">
        <f t="shared" ref="E1566:N1566" si="1042">SUM(E1556:E1565)</f>
        <v>205.5</v>
      </c>
      <c r="F1566" s="7">
        <f t="shared" si="1042"/>
        <v>0</v>
      </c>
      <c r="G1566" s="7">
        <f t="shared" si="1042"/>
        <v>205.5</v>
      </c>
      <c r="H1566" s="7">
        <f t="shared" si="1042"/>
        <v>861</v>
      </c>
      <c r="I1566" s="7">
        <f t="shared" si="1042"/>
        <v>0</v>
      </c>
      <c r="J1566" s="7">
        <f t="shared" si="1042"/>
        <v>861</v>
      </c>
      <c r="K1566" s="7">
        <f t="shared" si="1042"/>
        <v>1066.5</v>
      </c>
      <c r="L1566" s="7">
        <f t="shared" si="1042"/>
        <v>7720</v>
      </c>
      <c r="M1566" s="7">
        <f t="shared" si="1042"/>
        <v>0</v>
      </c>
      <c r="N1566" s="7">
        <f t="shared" si="1042"/>
        <v>7720</v>
      </c>
      <c r="O1566" s="7">
        <f t="shared" si="1036"/>
        <v>8966.32</v>
      </c>
      <c r="P1566" s="7" t="str">
        <f t="shared" si="1036"/>
        <v/>
      </c>
    </row>
    <row r="1567" spans="1:16" ht="14.25" customHeight="1">
      <c r="A1567" t="s">
        <v>16</v>
      </c>
      <c r="B1567" s="20" t="s">
        <v>56</v>
      </c>
      <c r="C1567" s="47" t="s">
        <v>57</v>
      </c>
      <c r="D1567" s="47"/>
      <c r="E1567" s="2"/>
      <c r="F1567" s="2"/>
      <c r="G1567" s="8">
        <f t="shared" ref="G1567:G1571" si="1043">E1567+F1567</f>
        <v>0</v>
      </c>
      <c r="H1567" s="2"/>
      <c r="I1567" s="2"/>
      <c r="J1567" s="8">
        <f t="shared" ref="J1567:J1571" si="1044">H1567+I1567</f>
        <v>0</v>
      </c>
      <c r="K1567" s="8">
        <f t="shared" ref="K1567:K1571" si="1045">J1567+G1567</f>
        <v>0</v>
      </c>
      <c r="L1567" s="2"/>
      <c r="M1567" s="2"/>
      <c r="N1567" s="8">
        <f t="shared" ref="N1567:N1571" si="1046">L1567+M1567</f>
        <v>0</v>
      </c>
      <c r="O1567" s="8" t="str">
        <f t="shared" ref="O1567:P1638" si="1047">IF(H1567&gt;0,ROUND(L1567/H1567*1000,2),"")</f>
        <v/>
      </c>
      <c r="P1567" s="8" t="str">
        <f t="shared" si="1047"/>
        <v/>
      </c>
    </row>
    <row r="1568" spans="1:16">
      <c r="A1568" t="s">
        <v>16</v>
      </c>
      <c r="B1568" s="20"/>
      <c r="C1568" s="47" t="s">
        <v>58</v>
      </c>
      <c r="D1568" s="47"/>
      <c r="E1568" s="2"/>
      <c r="F1568" s="2"/>
      <c r="G1568" s="8">
        <f t="shared" si="1043"/>
        <v>0</v>
      </c>
      <c r="H1568" s="2"/>
      <c r="I1568" s="2"/>
      <c r="J1568" s="8">
        <f t="shared" si="1044"/>
        <v>0</v>
      </c>
      <c r="K1568" s="8">
        <f t="shared" si="1045"/>
        <v>0</v>
      </c>
      <c r="L1568" s="2"/>
      <c r="M1568" s="2"/>
      <c r="N1568" s="8">
        <f t="shared" si="1046"/>
        <v>0</v>
      </c>
      <c r="O1568" s="8" t="str">
        <f t="shared" si="1047"/>
        <v/>
      </c>
      <c r="P1568" s="8" t="str">
        <f t="shared" si="1047"/>
        <v/>
      </c>
    </row>
    <row r="1569" spans="1:16">
      <c r="A1569" t="s">
        <v>16</v>
      </c>
      <c r="B1569" s="20"/>
      <c r="C1569" s="47" t="s">
        <v>59</v>
      </c>
      <c r="D1569" s="47"/>
      <c r="E1569" s="2"/>
      <c r="F1569" s="2"/>
      <c r="G1569" s="8">
        <f t="shared" si="1043"/>
        <v>0</v>
      </c>
      <c r="H1569" s="2"/>
      <c r="I1569" s="2"/>
      <c r="J1569" s="8">
        <f t="shared" si="1044"/>
        <v>0</v>
      </c>
      <c r="K1569" s="8">
        <f t="shared" si="1045"/>
        <v>0</v>
      </c>
      <c r="L1569" s="2"/>
      <c r="M1569" s="2"/>
      <c r="N1569" s="8">
        <f t="shared" si="1046"/>
        <v>0</v>
      </c>
      <c r="O1569" s="8" t="str">
        <f t="shared" si="1047"/>
        <v/>
      </c>
      <c r="P1569" s="8" t="str">
        <f t="shared" si="1047"/>
        <v/>
      </c>
    </row>
    <row r="1570" spans="1:16">
      <c r="A1570" t="s">
        <v>16</v>
      </c>
      <c r="B1570" s="20"/>
      <c r="C1570" s="47" t="s">
        <v>60</v>
      </c>
      <c r="D1570" s="47"/>
      <c r="E1570" s="2"/>
      <c r="F1570" s="2"/>
      <c r="G1570" s="8">
        <f t="shared" si="1043"/>
        <v>0</v>
      </c>
      <c r="H1570" s="2"/>
      <c r="I1570" s="2"/>
      <c r="J1570" s="8">
        <f t="shared" si="1044"/>
        <v>0</v>
      </c>
      <c r="K1570" s="8">
        <f t="shared" si="1045"/>
        <v>0</v>
      </c>
      <c r="L1570" s="2"/>
      <c r="M1570" s="2"/>
      <c r="N1570" s="8">
        <f t="shared" si="1046"/>
        <v>0</v>
      </c>
      <c r="O1570" s="8" t="str">
        <f t="shared" si="1047"/>
        <v/>
      </c>
      <c r="P1570" s="8" t="str">
        <f t="shared" si="1047"/>
        <v/>
      </c>
    </row>
    <row r="1571" spans="1:16">
      <c r="A1571" t="s">
        <v>16</v>
      </c>
      <c r="B1571" s="20"/>
      <c r="C1571" s="47" t="s">
        <v>61</v>
      </c>
      <c r="D1571" s="47"/>
      <c r="E1571" s="2"/>
      <c r="F1571" s="2"/>
      <c r="G1571" s="8">
        <f t="shared" si="1043"/>
        <v>0</v>
      </c>
      <c r="H1571" s="2"/>
      <c r="I1571" s="2"/>
      <c r="J1571" s="8">
        <f t="shared" si="1044"/>
        <v>0</v>
      </c>
      <c r="K1571" s="8">
        <f t="shared" si="1045"/>
        <v>0</v>
      </c>
      <c r="L1571" s="2"/>
      <c r="M1571" s="2"/>
      <c r="N1571" s="8">
        <f t="shared" si="1046"/>
        <v>0</v>
      </c>
      <c r="O1571" s="8" t="str">
        <f t="shared" si="1047"/>
        <v/>
      </c>
      <c r="P1571" s="8" t="str">
        <f t="shared" si="1047"/>
        <v/>
      </c>
    </row>
    <row r="1572" spans="1:16">
      <c r="A1572" t="s">
        <v>16</v>
      </c>
      <c r="B1572" s="20"/>
      <c r="C1572" s="18" t="s">
        <v>62</v>
      </c>
      <c r="D1572" s="19"/>
      <c r="E1572" s="7">
        <f t="shared" ref="E1572:N1572" si="1048">SUM(E1567:E1571)</f>
        <v>0</v>
      </c>
      <c r="F1572" s="7">
        <f t="shared" si="1048"/>
        <v>0</v>
      </c>
      <c r="G1572" s="7">
        <f t="shared" si="1048"/>
        <v>0</v>
      </c>
      <c r="H1572" s="7">
        <f t="shared" si="1048"/>
        <v>0</v>
      </c>
      <c r="I1572" s="7">
        <f t="shared" si="1048"/>
        <v>0</v>
      </c>
      <c r="J1572" s="7">
        <f t="shared" si="1048"/>
        <v>0</v>
      </c>
      <c r="K1572" s="7">
        <f t="shared" si="1048"/>
        <v>0</v>
      </c>
      <c r="L1572" s="7">
        <f t="shared" si="1048"/>
        <v>0</v>
      </c>
      <c r="M1572" s="7">
        <f t="shared" si="1048"/>
        <v>0</v>
      </c>
      <c r="N1572" s="7">
        <f t="shared" si="1048"/>
        <v>0</v>
      </c>
      <c r="O1572" s="7" t="str">
        <f t="shared" si="1047"/>
        <v/>
      </c>
      <c r="P1572" s="7" t="str">
        <f t="shared" si="1047"/>
        <v/>
      </c>
    </row>
    <row r="1573" spans="1:16" ht="14.25" customHeight="1">
      <c r="A1573" t="s">
        <v>16</v>
      </c>
      <c r="B1573" s="20" t="s">
        <v>63</v>
      </c>
      <c r="C1573" s="47" t="s">
        <v>64</v>
      </c>
      <c r="D1573" s="47"/>
      <c r="E1573" s="2"/>
      <c r="F1573" s="2"/>
      <c r="G1573" s="8">
        <f t="shared" ref="G1573:G1579" si="1049">E1573+F1573</f>
        <v>0</v>
      </c>
      <c r="H1573" s="2"/>
      <c r="I1573" s="2"/>
      <c r="J1573" s="8">
        <f t="shared" ref="J1573:J1579" si="1050">H1573+I1573</f>
        <v>0</v>
      </c>
      <c r="K1573" s="8">
        <f t="shared" ref="K1573:K1579" si="1051">J1573+G1573</f>
        <v>0</v>
      </c>
      <c r="L1573" s="2"/>
      <c r="M1573" s="2"/>
      <c r="N1573" s="8">
        <f t="shared" ref="N1573:N1579" si="1052">L1573+M1573</f>
        <v>0</v>
      </c>
      <c r="O1573" s="8" t="str">
        <f t="shared" si="1047"/>
        <v/>
      </c>
      <c r="P1573" s="8" t="str">
        <f t="shared" si="1047"/>
        <v/>
      </c>
    </row>
    <row r="1574" spans="1:16">
      <c r="A1574" t="s">
        <v>16</v>
      </c>
      <c r="B1574" s="20"/>
      <c r="C1574" s="47" t="s">
        <v>65</v>
      </c>
      <c r="D1574" s="47"/>
      <c r="E1574" s="2">
        <v>1</v>
      </c>
      <c r="F1574" s="2"/>
      <c r="G1574" s="8">
        <f t="shared" si="1049"/>
        <v>1</v>
      </c>
      <c r="H1574" s="2"/>
      <c r="I1574" s="2"/>
      <c r="J1574" s="8">
        <f t="shared" si="1050"/>
        <v>0</v>
      </c>
      <c r="K1574" s="8">
        <f t="shared" si="1051"/>
        <v>1</v>
      </c>
      <c r="L1574" s="2"/>
      <c r="M1574" s="2"/>
      <c r="N1574" s="8">
        <f t="shared" si="1052"/>
        <v>0</v>
      </c>
      <c r="O1574" s="8" t="str">
        <f t="shared" si="1047"/>
        <v/>
      </c>
      <c r="P1574" s="8" t="str">
        <f t="shared" si="1047"/>
        <v/>
      </c>
    </row>
    <row r="1575" spans="1:16">
      <c r="A1575" t="s">
        <v>16</v>
      </c>
      <c r="B1575" s="20"/>
      <c r="C1575" s="47" t="s">
        <v>66</v>
      </c>
      <c r="D1575" s="47"/>
      <c r="E1575" s="2">
        <v>9</v>
      </c>
      <c r="F1575" s="2"/>
      <c r="G1575" s="8">
        <f t="shared" si="1049"/>
        <v>9</v>
      </c>
      <c r="H1575" s="2">
        <v>57</v>
      </c>
      <c r="I1575" s="2"/>
      <c r="J1575" s="8">
        <f t="shared" si="1050"/>
        <v>57</v>
      </c>
      <c r="K1575" s="8">
        <f t="shared" si="1051"/>
        <v>66</v>
      </c>
      <c r="L1575" s="2">
        <v>140</v>
      </c>
      <c r="M1575" s="2"/>
      <c r="N1575" s="8">
        <f t="shared" si="1052"/>
        <v>140</v>
      </c>
      <c r="O1575" s="8">
        <f t="shared" si="1047"/>
        <v>2456.14</v>
      </c>
      <c r="P1575" s="8" t="str">
        <f t="shared" si="1047"/>
        <v/>
      </c>
    </row>
    <row r="1576" spans="1:16">
      <c r="A1576" t="s">
        <v>16</v>
      </c>
      <c r="B1576" s="20"/>
      <c r="C1576" s="47" t="s">
        <v>67</v>
      </c>
      <c r="D1576" s="47"/>
      <c r="E1576" s="2"/>
      <c r="F1576" s="2"/>
      <c r="G1576" s="8">
        <f t="shared" si="1049"/>
        <v>0</v>
      </c>
      <c r="H1576" s="2"/>
      <c r="I1576" s="2"/>
      <c r="J1576" s="8">
        <f t="shared" si="1050"/>
        <v>0</v>
      </c>
      <c r="K1576" s="8">
        <f t="shared" si="1051"/>
        <v>0</v>
      </c>
      <c r="L1576" s="2"/>
      <c r="M1576" s="2"/>
      <c r="N1576" s="8">
        <f t="shared" si="1052"/>
        <v>0</v>
      </c>
      <c r="O1576" s="8" t="str">
        <f t="shared" si="1047"/>
        <v/>
      </c>
      <c r="P1576" s="8" t="str">
        <f t="shared" si="1047"/>
        <v/>
      </c>
    </row>
    <row r="1577" spans="1:16">
      <c r="A1577" t="s">
        <v>16</v>
      </c>
      <c r="B1577" s="20"/>
      <c r="C1577" s="47" t="s">
        <v>68</v>
      </c>
      <c r="D1577" s="47"/>
      <c r="E1577" s="2"/>
      <c r="F1577" s="2"/>
      <c r="G1577" s="8">
        <f t="shared" si="1049"/>
        <v>0</v>
      </c>
      <c r="H1577" s="2"/>
      <c r="I1577" s="2"/>
      <c r="J1577" s="8">
        <f t="shared" si="1050"/>
        <v>0</v>
      </c>
      <c r="K1577" s="8">
        <f t="shared" si="1051"/>
        <v>0</v>
      </c>
      <c r="L1577" s="2"/>
      <c r="M1577" s="2"/>
      <c r="N1577" s="8">
        <f t="shared" si="1052"/>
        <v>0</v>
      </c>
      <c r="O1577" s="8" t="str">
        <f t="shared" si="1047"/>
        <v/>
      </c>
      <c r="P1577" s="8" t="str">
        <f t="shared" si="1047"/>
        <v/>
      </c>
    </row>
    <row r="1578" spans="1:16">
      <c r="A1578" t="s">
        <v>16</v>
      </c>
      <c r="B1578" s="20"/>
      <c r="C1578" s="47" t="s">
        <v>69</v>
      </c>
      <c r="D1578" s="47"/>
      <c r="E1578" s="2"/>
      <c r="F1578" s="2"/>
      <c r="G1578" s="8">
        <f t="shared" si="1049"/>
        <v>0</v>
      </c>
      <c r="H1578" s="2"/>
      <c r="I1578" s="2"/>
      <c r="J1578" s="8">
        <f t="shared" si="1050"/>
        <v>0</v>
      </c>
      <c r="K1578" s="8">
        <f t="shared" si="1051"/>
        <v>0</v>
      </c>
      <c r="L1578" s="2"/>
      <c r="M1578" s="2"/>
      <c r="N1578" s="8">
        <f t="shared" si="1052"/>
        <v>0</v>
      </c>
      <c r="O1578" s="8" t="str">
        <f t="shared" si="1047"/>
        <v/>
      </c>
      <c r="P1578" s="8" t="str">
        <f t="shared" si="1047"/>
        <v/>
      </c>
    </row>
    <row r="1579" spans="1:16">
      <c r="A1579" t="s">
        <v>16</v>
      </c>
      <c r="B1579" s="20"/>
      <c r="C1579" s="47" t="s">
        <v>70</v>
      </c>
      <c r="D1579" s="47"/>
      <c r="E1579" s="2"/>
      <c r="F1579" s="2"/>
      <c r="G1579" s="8">
        <f t="shared" si="1049"/>
        <v>0</v>
      </c>
      <c r="H1579" s="2"/>
      <c r="I1579" s="2"/>
      <c r="J1579" s="8">
        <f t="shared" si="1050"/>
        <v>0</v>
      </c>
      <c r="K1579" s="8">
        <f t="shared" si="1051"/>
        <v>0</v>
      </c>
      <c r="L1579" s="2"/>
      <c r="M1579" s="2"/>
      <c r="N1579" s="8">
        <f t="shared" si="1052"/>
        <v>0</v>
      </c>
      <c r="O1579" s="8" t="str">
        <f t="shared" si="1047"/>
        <v/>
      </c>
      <c r="P1579" s="8" t="str">
        <f t="shared" si="1047"/>
        <v/>
      </c>
    </row>
    <row r="1580" spans="1:16">
      <c r="A1580" t="s">
        <v>16</v>
      </c>
      <c r="B1580" s="20"/>
      <c r="C1580" s="18" t="s">
        <v>71</v>
      </c>
      <c r="D1580" s="19"/>
      <c r="E1580" s="7">
        <f t="shared" ref="E1580:M1580" si="1053">SUM(E1573:E1579)</f>
        <v>10</v>
      </c>
      <c r="F1580" s="7">
        <f t="shared" si="1053"/>
        <v>0</v>
      </c>
      <c r="G1580" s="7">
        <f t="shared" si="1053"/>
        <v>10</v>
      </c>
      <c r="H1580" s="7">
        <f t="shared" si="1053"/>
        <v>57</v>
      </c>
      <c r="I1580" s="7">
        <f t="shared" si="1053"/>
        <v>0</v>
      </c>
      <c r="J1580" s="7">
        <f t="shared" si="1053"/>
        <v>57</v>
      </c>
      <c r="K1580" s="7">
        <f t="shared" si="1053"/>
        <v>67</v>
      </c>
      <c r="L1580" s="7">
        <f t="shared" si="1053"/>
        <v>140</v>
      </c>
      <c r="M1580" s="7">
        <f t="shared" si="1053"/>
        <v>0</v>
      </c>
      <c r="N1580" s="7">
        <f>SUM(N1573:N1579)</f>
        <v>140</v>
      </c>
      <c r="O1580" s="7">
        <f t="shared" si="1047"/>
        <v>2456.14</v>
      </c>
      <c r="P1580" s="7" t="str">
        <f t="shared" si="1047"/>
        <v/>
      </c>
    </row>
    <row r="1581" spans="1:16" ht="14.25" customHeight="1">
      <c r="A1581" t="s">
        <v>16</v>
      </c>
      <c r="B1581" s="20" t="s">
        <v>72</v>
      </c>
      <c r="C1581" s="47" t="s">
        <v>73</v>
      </c>
      <c r="D1581" s="47"/>
      <c r="E1581" s="2"/>
      <c r="F1581" s="2"/>
      <c r="G1581" s="8">
        <f t="shared" ref="G1581:G1587" si="1054">E1581+F1581</f>
        <v>0</v>
      </c>
      <c r="H1581" s="2"/>
      <c r="I1581" s="2"/>
      <c r="J1581" s="8">
        <f t="shared" ref="J1581:J1587" si="1055">H1581+I1581</f>
        <v>0</v>
      </c>
      <c r="K1581" s="8">
        <f t="shared" ref="K1581:K1587" si="1056">J1581+G1581</f>
        <v>0</v>
      </c>
      <c r="L1581" s="2"/>
      <c r="M1581" s="2"/>
      <c r="N1581" s="8">
        <f t="shared" ref="N1581:N1587" si="1057">L1581+M1581</f>
        <v>0</v>
      </c>
      <c r="O1581" s="8" t="str">
        <f t="shared" si="1047"/>
        <v/>
      </c>
      <c r="P1581" s="8" t="str">
        <f t="shared" si="1047"/>
        <v/>
      </c>
    </row>
    <row r="1582" spans="1:16">
      <c r="A1582" t="s">
        <v>16</v>
      </c>
      <c r="B1582" s="20"/>
      <c r="C1582" s="47" t="s">
        <v>74</v>
      </c>
      <c r="D1582" s="47"/>
      <c r="E1582" s="2"/>
      <c r="F1582" s="2"/>
      <c r="G1582" s="8">
        <f t="shared" si="1054"/>
        <v>0</v>
      </c>
      <c r="H1582" s="2"/>
      <c r="I1582" s="2"/>
      <c r="J1582" s="8">
        <f t="shared" si="1055"/>
        <v>0</v>
      </c>
      <c r="K1582" s="8">
        <f t="shared" si="1056"/>
        <v>0</v>
      </c>
      <c r="L1582" s="2"/>
      <c r="M1582" s="2"/>
      <c r="N1582" s="8">
        <f t="shared" si="1057"/>
        <v>0</v>
      </c>
      <c r="O1582" s="8" t="str">
        <f t="shared" si="1047"/>
        <v/>
      </c>
      <c r="P1582" s="8" t="str">
        <f t="shared" si="1047"/>
        <v/>
      </c>
    </row>
    <row r="1583" spans="1:16">
      <c r="A1583" t="s">
        <v>16</v>
      </c>
      <c r="B1583" s="20"/>
      <c r="C1583" s="47" t="s">
        <v>75</v>
      </c>
      <c r="D1583" s="47"/>
      <c r="E1583" s="2"/>
      <c r="F1583" s="2"/>
      <c r="G1583" s="8">
        <f t="shared" si="1054"/>
        <v>0</v>
      </c>
      <c r="H1583" s="2"/>
      <c r="I1583" s="2"/>
      <c r="J1583" s="8">
        <f t="shared" si="1055"/>
        <v>0</v>
      </c>
      <c r="K1583" s="8">
        <f t="shared" si="1056"/>
        <v>0</v>
      </c>
      <c r="L1583" s="2"/>
      <c r="M1583" s="2"/>
      <c r="N1583" s="8">
        <f t="shared" si="1057"/>
        <v>0</v>
      </c>
      <c r="O1583" s="8" t="str">
        <f t="shared" si="1047"/>
        <v/>
      </c>
      <c r="P1583" s="8" t="str">
        <f t="shared" si="1047"/>
        <v/>
      </c>
    </row>
    <row r="1584" spans="1:16">
      <c r="A1584" t="s">
        <v>16</v>
      </c>
      <c r="B1584" s="20"/>
      <c r="C1584" s="47" t="s">
        <v>76</v>
      </c>
      <c r="D1584" s="47"/>
      <c r="E1584" s="2"/>
      <c r="F1584" s="2"/>
      <c r="G1584" s="8">
        <f t="shared" si="1054"/>
        <v>0</v>
      </c>
      <c r="H1584" s="2"/>
      <c r="I1584" s="2"/>
      <c r="J1584" s="8">
        <f t="shared" si="1055"/>
        <v>0</v>
      </c>
      <c r="K1584" s="8">
        <f t="shared" si="1056"/>
        <v>0</v>
      </c>
      <c r="L1584" s="2"/>
      <c r="M1584" s="2"/>
      <c r="N1584" s="8">
        <f t="shared" si="1057"/>
        <v>0</v>
      </c>
      <c r="O1584" s="8" t="str">
        <f t="shared" si="1047"/>
        <v/>
      </c>
      <c r="P1584" s="8" t="str">
        <f t="shared" si="1047"/>
        <v/>
      </c>
    </row>
    <row r="1585" spans="1:16">
      <c r="A1585" t="s">
        <v>16</v>
      </c>
      <c r="B1585" s="20"/>
      <c r="C1585" s="47" t="s">
        <v>77</v>
      </c>
      <c r="D1585" s="47"/>
      <c r="E1585" s="2"/>
      <c r="F1585" s="2"/>
      <c r="G1585" s="8">
        <f t="shared" si="1054"/>
        <v>0</v>
      </c>
      <c r="H1585" s="2"/>
      <c r="I1585" s="2"/>
      <c r="J1585" s="8">
        <f t="shared" si="1055"/>
        <v>0</v>
      </c>
      <c r="K1585" s="8">
        <f t="shared" si="1056"/>
        <v>0</v>
      </c>
      <c r="L1585" s="2"/>
      <c r="M1585" s="2"/>
      <c r="N1585" s="8">
        <f t="shared" si="1057"/>
        <v>0</v>
      </c>
      <c r="O1585" s="8" t="str">
        <f t="shared" si="1047"/>
        <v/>
      </c>
      <c r="P1585" s="8" t="str">
        <f t="shared" si="1047"/>
        <v/>
      </c>
    </row>
    <row r="1586" spans="1:16">
      <c r="A1586" t="s">
        <v>16</v>
      </c>
      <c r="B1586" s="20"/>
      <c r="C1586" s="47" t="s">
        <v>78</v>
      </c>
      <c r="D1586" s="47"/>
      <c r="E1586" s="2"/>
      <c r="F1586" s="2"/>
      <c r="G1586" s="8">
        <f t="shared" si="1054"/>
        <v>0</v>
      </c>
      <c r="H1586" s="2"/>
      <c r="I1586" s="2"/>
      <c r="J1586" s="8">
        <f t="shared" si="1055"/>
        <v>0</v>
      </c>
      <c r="K1586" s="8">
        <f t="shared" si="1056"/>
        <v>0</v>
      </c>
      <c r="L1586" s="2"/>
      <c r="M1586" s="2"/>
      <c r="N1586" s="8">
        <f t="shared" si="1057"/>
        <v>0</v>
      </c>
      <c r="O1586" s="8" t="str">
        <f t="shared" si="1047"/>
        <v/>
      </c>
      <c r="P1586" s="8" t="str">
        <f t="shared" si="1047"/>
        <v/>
      </c>
    </row>
    <row r="1587" spans="1:16">
      <c r="A1587" t="s">
        <v>16</v>
      </c>
      <c r="B1587" s="20"/>
      <c r="C1587" s="47" t="s">
        <v>79</v>
      </c>
      <c r="D1587" s="47"/>
      <c r="E1587" s="2"/>
      <c r="F1587" s="2"/>
      <c r="G1587" s="8">
        <f t="shared" si="1054"/>
        <v>0</v>
      </c>
      <c r="H1587" s="2"/>
      <c r="I1587" s="2"/>
      <c r="J1587" s="8">
        <f t="shared" si="1055"/>
        <v>0</v>
      </c>
      <c r="K1587" s="8">
        <f t="shared" si="1056"/>
        <v>0</v>
      </c>
      <c r="L1587" s="2"/>
      <c r="M1587" s="2"/>
      <c r="N1587" s="8">
        <f t="shared" si="1057"/>
        <v>0</v>
      </c>
      <c r="O1587" s="8" t="str">
        <f t="shared" si="1047"/>
        <v/>
      </c>
      <c r="P1587" s="8" t="str">
        <f t="shared" si="1047"/>
        <v/>
      </c>
    </row>
    <row r="1588" spans="1:16">
      <c r="A1588" t="s">
        <v>16</v>
      </c>
      <c r="B1588" s="20"/>
      <c r="C1588" s="18" t="s">
        <v>80</v>
      </c>
      <c r="D1588" s="19"/>
      <c r="E1588" s="7">
        <f t="shared" ref="E1588:M1588" si="1058">SUM(E1581:E1587)</f>
        <v>0</v>
      </c>
      <c r="F1588" s="7">
        <f t="shared" si="1058"/>
        <v>0</v>
      </c>
      <c r="G1588" s="7">
        <f t="shared" si="1058"/>
        <v>0</v>
      </c>
      <c r="H1588" s="7">
        <f t="shared" si="1058"/>
        <v>0</v>
      </c>
      <c r="I1588" s="7">
        <f t="shared" si="1058"/>
        <v>0</v>
      </c>
      <c r="J1588" s="7">
        <f t="shared" si="1058"/>
        <v>0</v>
      </c>
      <c r="K1588" s="7">
        <f t="shared" si="1058"/>
        <v>0</v>
      </c>
      <c r="L1588" s="7">
        <f t="shared" si="1058"/>
        <v>0</v>
      </c>
      <c r="M1588" s="7">
        <f t="shared" si="1058"/>
        <v>0</v>
      </c>
      <c r="N1588" s="7">
        <f>SUM(N1581:N1587)</f>
        <v>0</v>
      </c>
      <c r="O1588" s="7" t="str">
        <f t="shared" si="1047"/>
        <v/>
      </c>
      <c r="P1588" s="7" t="str">
        <f t="shared" si="1047"/>
        <v/>
      </c>
    </row>
    <row r="1589" spans="1:16" ht="14.25" customHeight="1">
      <c r="A1589" t="s">
        <v>16</v>
      </c>
      <c r="B1589" s="20" t="s">
        <v>81</v>
      </c>
      <c r="C1589" s="47" t="s">
        <v>82</v>
      </c>
      <c r="D1589" s="47"/>
      <c r="E1589" s="2"/>
      <c r="F1589" s="2"/>
      <c r="G1589" s="8">
        <f t="shared" ref="G1589:G1596" si="1059">E1589+F1589</f>
        <v>0</v>
      </c>
      <c r="H1589" s="2"/>
      <c r="I1589" s="2"/>
      <c r="J1589" s="8">
        <f t="shared" ref="J1589:J1596" si="1060">H1589+I1589</f>
        <v>0</v>
      </c>
      <c r="K1589" s="8">
        <f t="shared" ref="K1589:K1596" si="1061">J1589+G1589</f>
        <v>0</v>
      </c>
      <c r="L1589" s="2"/>
      <c r="M1589" s="2"/>
      <c r="N1589" s="8">
        <f t="shared" ref="N1589:N1596" si="1062">L1589+M1589</f>
        <v>0</v>
      </c>
      <c r="O1589" s="8" t="str">
        <f t="shared" si="1047"/>
        <v/>
      </c>
      <c r="P1589" s="8" t="str">
        <f t="shared" si="1047"/>
        <v/>
      </c>
    </row>
    <row r="1590" spans="1:16" ht="14.25" customHeight="1">
      <c r="A1590" t="s">
        <v>16</v>
      </c>
      <c r="B1590" s="20"/>
      <c r="C1590" s="42" t="s">
        <v>83</v>
      </c>
      <c r="D1590" s="47" t="s">
        <v>84</v>
      </c>
      <c r="E1590" s="2"/>
      <c r="F1590" s="2"/>
      <c r="G1590" s="8">
        <f t="shared" si="1059"/>
        <v>0</v>
      </c>
      <c r="H1590" s="2"/>
      <c r="I1590" s="2"/>
      <c r="J1590" s="8">
        <f t="shared" si="1060"/>
        <v>0</v>
      </c>
      <c r="K1590" s="8">
        <f t="shared" si="1061"/>
        <v>0</v>
      </c>
      <c r="L1590" s="2"/>
      <c r="M1590" s="2"/>
      <c r="N1590" s="8">
        <f t="shared" si="1062"/>
        <v>0</v>
      </c>
      <c r="O1590" s="8" t="str">
        <f t="shared" si="1047"/>
        <v/>
      </c>
      <c r="P1590" s="8" t="str">
        <f t="shared" si="1047"/>
        <v/>
      </c>
    </row>
    <row r="1591" spans="1:16">
      <c r="A1591" t="s">
        <v>16</v>
      </c>
      <c r="B1591" s="20"/>
      <c r="C1591" s="42"/>
      <c r="D1591" s="47" t="s">
        <v>85</v>
      </c>
      <c r="E1591" s="2"/>
      <c r="F1591" s="2"/>
      <c r="G1591" s="8">
        <f t="shared" si="1059"/>
        <v>0</v>
      </c>
      <c r="H1591" s="2"/>
      <c r="I1591" s="2"/>
      <c r="J1591" s="8">
        <f t="shared" si="1060"/>
        <v>0</v>
      </c>
      <c r="K1591" s="8">
        <f t="shared" si="1061"/>
        <v>0</v>
      </c>
      <c r="L1591" s="2"/>
      <c r="M1591" s="2"/>
      <c r="N1591" s="8">
        <f t="shared" si="1062"/>
        <v>0</v>
      </c>
      <c r="O1591" s="8" t="str">
        <f t="shared" si="1047"/>
        <v/>
      </c>
      <c r="P1591" s="8" t="str">
        <f t="shared" si="1047"/>
        <v/>
      </c>
    </row>
    <row r="1592" spans="1:16">
      <c r="A1592" t="s">
        <v>16</v>
      </c>
      <c r="B1592" s="20"/>
      <c r="C1592" s="42"/>
      <c r="D1592" s="47" t="s">
        <v>86</v>
      </c>
      <c r="E1592" s="2"/>
      <c r="F1592" s="2"/>
      <c r="G1592" s="8">
        <f t="shared" si="1059"/>
        <v>0</v>
      </c>
      <c r="H1592" s="2"/>
      <c r="I1592" s="2"/>
      <c r="J1592" s="8">
        <f t="shared" si="1060"/>
        <v>0</v>
      </c>
      <c r="K1592" s="8">
        <f t="shared" si="1061"/>
        <v>0</v>
      </c>
      <c r="L1592" s="2"/>
      <c r="M1592" s="2"/>
      <c r="N1592" s="8">
        <f t="shared" si="1062"/>
        <v>0</v>
      </c>
      <c r="O1592" s="8" t="str">
        <f t="shared" si="1047"/>
        <v/>
      </c>
      <c r="P1592" s="8" t="str">
        <f t="shared" si="1047"/>
        <v/>
      </c>
    </row>
    <row r="1593" spans="1:16">
      <c r="A1593" t="s">
        <v>16</v>
      </c>
      <c r="B1593" s="20"/>
      <c r="C1593" s="42"/>
      <c r="D1593" s="47" t="s">
        <v>87</v>
      </c>
      <c r="E1593" s="2"/>
      <c r="F1593" s="2"/>
      <c r="G1593" s="8">
        <f t="shared" si="1059"/>
        <v>0</v>
      </c>
      <c r="H1593" s="2"/>
      <c r="I1593" s="2"/>
      <c r="J1593" s="8">
        <f t="shared" si="1060"/>
        <v>0</v>
      </c>
      <c r="K1593" s="8">
        <f t="shared" si="1061"/>
        <v>0</v>
      </c>
      <c r="L1593" s="2"/>
      <c r="M1593" s="2"/>
      <c r="N1593" s="8">
        <f t="shared" si="1062"/>
        <v>0</v>
      </c>
      <c r="O1593" s="8" t="str">
        <f t="shared" si="1047"/>
        <v/>
      </c>
      <c r="P1593" s="8" t="str">
        <f t="shared" si="1047"/>
        <v/>
      </c>
    </row>
    <row r="1594" spans="1:16">
      <c r="A1594" t="s">
        <v>16</v>
      </c>
      <c r="B1594" s="20"/>
      <c r="C1594" s="42"/>
      <c r="D1594" s="47" t="s">
        <v>88</v>
      </c>
      <c r="E1594" s="2"/>
      <c r="F1594" s="2"/>
      <c r="G1594" s="8">
        <f t="shared" si="1059"/>
        <v>0</v>
      </c>
      <c r="H1594" s="2"/>
      <c r="I1594" s="2"/>
      <c r="J1594" s="8">
        <f t="shared" si="1060"/>
        <v>0</v>
      </c>
      <c r="K1594" s="8">
        <f t="shared" si="1061"/>
        <v>0</v>
      </c>
      <c r="L1594" s="2"/>
      <c r="M1594" s="2"/>
      <c r="N1594" s="8">
        <f t="shared" si="1062"/>
        <v>0</v>
      </c>
      <c r="O1594" s="8" t="str">
        <f t="shared" si="1047"/>
        <v/>
      </c>
      <c r="P1594" s="8" t="str">
        <f t="shared" si="1047"/>
        <v/>
      </c>
    </row>
    <row r="1595" spans="1:16">
      <c r="A1595" t="s">
        <v>16</v>
      </c>
      <c r="B1595" s="20"/>
      <c r="C1595" s="42"/>
      <c r="D1595" s="47" t="s">
        <v>89</v>
      </c>
      <c r="E1595" s="2"/>
      <c r="F1595" s="2"/>
      <c r="G1595" s="8">
        <f t="shared" si="1059"/>
        <v>0</v>
      </c>
      <c r="H1595" s="2"/>
      <c r="I1595" s="2"/>
      <c r="J1595" s="8">
        <f t="shared" si="1060"/>
        <v>0</v>
      </c>
      <c r="K1595" s="8">
        <f t="shared" si="1061"/>
        <v>0</v>
      </c>
      <c r="L1595" s="2"/>
      <c r="M1595" s="2"/>
      <c r="N1595" s="8">
        <f t="shared" si="1062"/>
        <v>0</v>
      </c>
      <c r="O1595" s="8" t="str">
        <f t="shared" si="1047"/>
        <v/>
      </c>
      <c r="P1595" s="8" t="str">
        <f t="shared" si="1047"/>
        <v/>
      </c>
    </row>
    <row r="1596" spans="1:16">
      <c r="A1596" t="s">
        <v>16</v>
      </c>
      <c r="B1596" s="20"/>
      <c r="C1596" s="42"/>
      <c r="D1596" s="47" t="s">
        <v>90</v>
      </c>
      <c r="E1596" s="2"/>
      <c r="F1596" s="2"/>
      <c r="G1596" s="8">
        <f t="shared" si="1059"/>
        <v>0</v>
      </c>
      <c r="H1596" s="2"/>
      <c r="I1596" s="2"/>
      <c r="J1596" s="8">
        <f t="shared" si="1060"/>
        <v>0</v>
      </c>
      <c r="K1596" s="8">
        <f t="shared" si="1061"/>
        <v>0</v>
      </c>
      <c r="L1596" s="2"/>
      <c r="M1596" s="2"/>
      <c r="N1596" s="8">
        <f t="shared" si="1062"/>
        <v>0</v>
      </c>
      <c r="O1596" s="8" t="str">
        <f t="shared" si="1047"/>
        <v/>
      </c>
      <c r="P1596" s="8" t="str">
        <f t="shared" si="1047"/>
        <v/>
      </c>
    </row>
    <row r="1597" spans="1:16">
      <c r="A1597" t="s">
        <v>16</v>
      </c>
      <c r="B1597" s="20"/>
      <c r="C1597" s="42"/>
      <c r="D1597" s="7" t="s">
        <v>91</v>
      </c>
      <c r="E1597" s="7">
        <f t="shared" ref="E1597:M1597" si="1063">SUM(E1590:E1596)</f>
        <v>0</v>
      </c>
      <c r="F1597" s="7">
        <f t="shared" si="1063"/>
        <v>0</v>
      </c>
      <c r="G1597" s="7">
        <f t="shared" si="1063"/>
        <v>0</v>
      </c>
      <c r="H1597" s="7">
        <f t="shared" si="1063"/>
        <v>0</v>
      </c>
      <c r="I1597" s="7">
        <f t="shared" si="1063"/>
        <v>0</v>
      </c>
      <c r="J1597" s="7">
        <f t="shared" si="1063"/>
        <v>0</v>
      </c>
      <c r="K1597" s="7">
        <f t="shared" si="1063"/>
        <v>0</v>
      </c>
      <c r="L1597" s="7">
        <f t="shared" si="1063"/>
        <v>0</v>
      </c>
      <c r="M1597" s="7">
        <f t="shared" si="1063"/>
        <v>0</v>
      </c>
      <c r="N1597" s="7">
        <f>SUM(N1590:N1596)</f>
        <v>0</v>
      </c>
      <c r="O1597" s="7" t="str">
        <f t="shared" si="1047"/>
        <v/>
      </c>
      <c r="P1597" s="7" t="str">
        <f t="shared" si="1047"/>
        <v/>
      </c>
    </row>
    <row r="1598" spans="1:16">
      <c r="A1598" t="s">
        <v>16</v>
      </c>
      <c r="B1598" s="20"/>
      <c r="C1598" s="47" t="s">
        <v>92</v>
      </c>
      <c r="D1598" s="47"/>
      <c r="E1598" s="2">
        <v>5</v>
      </c>
      <c r="F1598" s="2"/>
      <c r="G1598" s="8">
        <f t="shared" ref="G1598:G1604" si="1064">E1598+F1598</f>
        <v>5</v>
      </c>
      <c r="H1598" s="2">
        <v>1.5</v>
      </c>
      <c r="I1598" s="2"/>
      <c r="J1598" s="8">
        <f t="shared" ref="J1598:J1604" si="1065">H1598+I1598</f>
        <v>1.5</v>
      </c>
      <c r="K1598" s="8">
        <f t="shared" ref="K1598:K1604" si="1066">J1598+G1598</f>
        <v>6.5</v>
      </c>
      <c r="L1598" s="2">
        <v>3</v>
      </c>
      <c r="M1598" s="2"/>
      <c r="N1598" s="8">
        <f t="shared" ref="N1598:N1604" si="1067">L1598+M1598</f>
        <v>3</v>
      </c>
      <c r="O1598" s="8">
        <f t="shared" si="1047"/>
        <v>2000</v>
      </c>
      <c r="P1598" s="8" t="str">
        <f t="shared" si="1047"/>
        <v/>
      </c>
    </row>
    <row r="1599" spans="1:16">
      <c r="A1599" t="s">
        <v>16</v>
      </c>
      <c r="B1599" s="20"/>
      <c r="C1599" s="47" t="s">
        <v>93</v>
      </c>
      <c r="D1599" s="47"/>
      <c r="E1599" s="2"/>
      <c r="F1599" s="2"/>
      <c r="G1599" s="8">
        <f t="shared" si="1064"/>
        <v>0</v>
      </c>
      <c r="H1599" s="2"/>
      <c r="I1599" s="2"/>
      <c r="J1599" s="8">
        <f t="shared" si="1065"/>
        <v>0</v>
      </c>
      <c r="K1599" s="8">
        <f t="shared" si="1066"/>
        <v>0</v>
      </c>
      <c r="L1599" s="2"/>
      <c r="M1599" s="2"/>
      <c r="N1599" s="8">
        <f t="shared" si="1067"/>
        <v>0</v>
      </c>
      <c r="O1599" s="8" t="str">
        <f t="shared" si="1047"/>
        <v/>
      </c>
      <c r="P1599" s="8" t="str">
        <f t="shared" si="1047"/>
        <v/>
      </c>
    </row>
    <row r="1600" spans="1:16">
      <c r="A1600" t="s">
        <v>16</v>
      </c>
      <c r="B1600" s="20"/>
      <c r="C1600" s="47" t="s">
        <v>94</v>
      </c>
      <c r="D1600" s="47"/>
      <c r="E1600" s="2"/>
      <c r="F1600" s="2"/>
      <c r="G1600" s="8">
        <f t="shared" si="1064"/>
        <v>0</v>
      </c>
      <c r="H1600" s="2"/>
      <c r="I1600" s="2"/>
      <c r="J1600" s="8">
        <f t="shared" si="1065"/>
        <v>0</v>
      </c>
      <c r="K1600" s="8">
        <f t="shared" si="1066"/>
        <v>0</v>
      </c>
      <c r="L1600" s="2"/>
      <c r="M1600" s="2"/>
      <c r="N1600" s="8">
        <f t="shared" si="1067"/>
        <v>0</v>
      </c>
      <c r="O1600" s="8" t="str">
        <f t="shared" si="1047"/>
        <v/>
      </c>
      <c r="P1600" s="8" t="str">
        <f t="shared" si="1047"/>
        <v/>
      </c>
    </row>
    <row r="1601" spans="1:16">
      <c r="A1601" t="s">
        <v>16</v>
      </c>
      <c r="B1601" s="20"/>
      <c r="C1601" s="47" t="s">
        <v>95</v>
      </c>
      <c r="D1601" s="47"/>
      <c r="E1601" s="2"/>
      <c r="F1601" s="2"/>
      <c r="G1601" s="8">
        <f t="shared" si="1064"/>
        <v>0</v>
      </c>
      <c r="H1601" s="2"/>
      <c r="I1601" s="2"/>
      <c r="J1601" s="8">
        <f t="shared" si="1065"/>
        <v>0</v>
      </c>
      <c r="K1601" s="8">
        <f t="shared" si="1066"/>
        <v>0</v>
      </c>
      <c r="L1601" s="2"/>
      <c r="M1601" s="2"/>
      <c r="N1601" s="8">
        <f t="shared" si="1067"/>
        <v>0</v>
      </c>
      <c r="O1601" s="8" t="str">
        <f t="shared" si="1047"/>
        <v/>
      </c>
      <c r="P1601" s="8" t="str">
        <f t="shared" si="1047"/>
        <v/>
      </c>
    </row>
    <row r="1602" spans="1:16">
      <c r="A1602" t="s">
        <v>16</v>
      </c>
      <c r="B1602" s="20"/>
      <c r="C1602" s="47" t="s">
        <v>96</v>
      </c>
      <c r="D1602" s="47"/>
      <c r="E1602" s="2"/>
      <c r="F1602" s="2"/>
      <c r="G1602" s="8">
        <f t="shared" si="1064"/>
        <v>0</v>
      </c>
      <c r="H1602" s="2"/>
      <c r="I1602" s="2"/>
      <c r="J1602" s="8">
        <f t="shared" si="1065"/>
        <v>0</v>
      </c>
      <c r="K1602" s="8">
        <f t="shared" si="1066"/>
        <v>0</v>
      </c>
      <c r="L1602" s="2"/>
      <c r="M1602" s="2"/>
      <c r="N1602" s="8">
        <f t="shared" si="1067"/>
        <v>0</v>
      </c>
      <c r="O1602" s="8" t="str">
        <f t="shared" si="1047"/>
        <v/>
      </c>
      <c r="P1602" s="8" t="str">
        <f t="shared" si="1047"/>
        <v/>
      </c>
    </row>
    <row r="1603" spans="1:16">
      <c r="A1603" t="s">
        <v>16</v>
      </c>
      <c r="B1603" s="20"/>
      <c r="C1603" s="47" t="s">
        <v>97</v>
      </c>
      <c r="D1603" s="47"/>
      <c r="E1603" s="2">
        <v>2</v>
      </c>
      <c r="F1603" s="2"/>
      <c r="G1603" s="8">
        <f t="shared" si="1064"/>
        <v>2</v>
      </c>
      <c r="H1603" s="2">
        <v>48</v>
      </c>
      <c r="I1603" s="2"/>
      <c r="J1603" s="8">
        <f t="shared" si="1065"/>
        <v>48</v>
      </c>
      <c r="K1603" s="8">
        <f t="shared" si="1066"/>
        <v>50</v>
      </c>
      <c r="L1603" s="2">
        <v>25</v>
      </c>
      <c r="M1603" s="2"/>
      <c r="N1603" s="8">
        <f t="shared" si="1067"/>
        <v>25</v>
      </c>
      <c r="O1603" s="8">
        <f t="shared" si="1047"/>
        <v>520.83000000000004</v>
      </c>
      <c r="P1603" s="8" t="str">
        <f t="shared" si="1047"/>
        <v/>
      </c>
    </row>
    <row r="1604" spans="1:16">
      <c r="A1604" t="s">
        <v>16</v>
      </c>
      <c r="B1604" s="20"/>
      <c r="C1604" s="47" t="s">
        <v>98</v>
      </c>
      <c r="D1604" s="47"/>
      <c r="E1604" s="2"/>
      <c r="F1604" s="2"/>
      <c r="G1604" s="8">
        <f t="shared" si="1064"/>
        <v>0</v>
      </c>
      <c r="H1604" s="2"/>
      <c r="I1604" s="2"/>
      <c r="J1604" s="8">
        <f t="shared" si="1065"/>
        <v>0</v>
      </c>
      <c r="K1604" s="8">
        <f t="shared" si="1066"/>
        <v>0</v>
      </c>
      <c r="L1604" s="2"/>
      <c r="M1604" s="2"/>
      <c r="N1604" s="8">
        <f t="shared" si="1067"/>
        <v>0</v>
      </c>
      <c r="O1604" s="8" t="str">
        <f t="shared" si="1047"/>
        <v/>
      </c>
      <c r="P1604" s="8" t="str">
        <f t="shared" si="1047"/>
        <v/>
      </c>
    </row>
    <row r="1605" spans="1:16">
      <c r="A1605" t="s">
        <v>16</v>
      </c>
      <c r="B1605" s="20"/>
      <c r="C1605" s="18" t="s">
        <v>99</v>
      </c>
      <c r="D1605" s="19"/>
      <c r="E1605" s="7">
        <f t="shared" ref="E1605:M1605" si="1068">SUM(E1589:E1604)-E1597</f>
        <v>7</v>
      </c>
      <c r="F1605" s="7">
        <f t="shared" si="1068"/>
        <v>0</v>
      </c>
      <c r="G1605" s="7">
        <f t="shared" si="1068"/>
        <v>7</v>
      </c>
      <c r="H1605" s="7">
        <f t="shared" si="1068"/>
        <v>49.5</v>
      </c>
      <c r="I1605" s="7">
        <f t="shared" si="1068"/>
        <v>0</v>
      </c>
      <c r="J1605" s="7">
        <f t="shared" si="1068"/>
        <v>49.5</v>
      </c>
      <c r="K1605" s="7">
        <f t="shared" si="1068"/>
        <v>56.5</v>
      </c>
      <c r="L1605" s="7">
        <f t="shared" si="1068"/>
        <v>28</v>
      </c>
      <c r="M1605" s="7">
        <f t="shared" si="1068"/>
        <v>0</v>
      </c>
      <c r="N1605" s="7">
        <f>SUM(N1589:N1604)-N1597</f>
        <v>28</v>
      </c>
      <c r="O1605" s="7">
        <f t="shared" si="1047"/>
        <v>565.66</v>
      </c>
      <c r="P1605" s="7" t="str">
        <f t="shared" si="1047"/>
        <v/>
      </c>
    </row>
    <row r="1606" spans="1:16" ht="14.25" customHeight="1">
      <c r="A1606" t="s">
        <v>16</v>
      </c>
      <c r="B1606" s="20" t="s">
        <v>100</v>
      </c>
      <c r="C1606" s="47" t="s">
        <v>101</v>
      </c>
      <c r="D1606" s="47"/>
      <c r="E1606" s="2"/>
      <c r="F1606" s="2"/>
      <c r="G1606" s="8">
        <f t="shared" ref="G1606:G1614" si="1069">E1606+F1606</f>
        <v>0</v>
      </c>
      <c r="H1606" s="2"/>
      <c r="I1606" s="2"/>
      <c r="J1606" s="8">
        <f t="shared" ref="J1606:J1614" si="1070">H1606+I1606</f>
        <v>0</v>
      </c>
      <c r="K1606" s="8">
        <f t="shared" ref="K1606:K1614" si="1071">J1606+G1606</f>
        <v>0</v>
      </c>
      <c r="L1606" s="2"/>
      <c r="M1606" s="2"/>
      <c r="N1606" s="8">
        <f t="shared" ref="N1606:N1614" si="1072">L1606+M1606</f>
        <v>0</v>
      </c>
      <c r="O1606" s="8" t="str">
        <f t="shared" si="1047"/>
        <v/>
      </c>
      <c r="P1606" s="8" t="str">
        <f t="shared" si="1047"/>
        <v/>
      </c>
    </row>
    <row r="1607" spans="1:16">
      <c r="A1607" t="s">
        <v>16</v>
      </c>
      <c r="B1607" s="20"/>
      <c r="C1607" s="47" t="s">
        <v>102</v>
      </c>
      <c r="D1607" s="47"/>
      <c r="E1607" s="2"/>
      <c r="F1607" s="2"/>
      <c r="G1607" s="8">
        <f t="shared" si="1069"/>
        <v>0</v>
      </c>
      <c r="H1607" s="2"/>
      <c r="I1607" s="2"/>
      <c r="J1607" s="8">
        <f t="shared" si="1070"/>
        <v>0</v>
      </c>
      <c r="K1607" s="8">
        <f t="shared" si="1071"/>
        <v>0</v>
      </c>
      <c r="L1607" s="2"/>
      <c r="M1607" s="2"/>
      <c r="N1607" s="8">
        <f t="shared" si="1072"/>
        <v>0</v>
      </c>
      <c r="O1607" s="8" t="str">
        <f t="shared" si="1047"/>
        <v/>
      </c>
      <c r="P1607" s="8" t="str">
        <f t="shared" si="1047"/>
        <v/>
      </c>
    </row>
    <row r="1608" spans="1:16">
      <c r="A1608" t="s">
        <v>16</v>
      </c>
      <c r="B1608" s="20"/>
      <c r="C1608" s="47" t="s">
        <v>103</v>
      </c>
      <c r="D1608" s="47"/>
      <c r="E1608" s="2"/>
      <c r="F1608" s="2"/>
      <c r="G1608" s="8">
        <f t="shared" si="1069"/>
        <v>0</v>
      </c>
      <c r="H1608" s="2"/>
      <c r="I1608" s="2"/>
      <c r="J1608" s="8">
        <f t="shared" si="1070"/>
        <v>0</v>
      </c>
      <c r="K1608" s="8">
        <f t="shared" si="1071"/>
        <v>0</v>
      </c>
      <c r="L1608" s="2"/>
      <c r="M1608" s="2"/>
      <c r="N1608" s="8">
        <f t="shared" si="1072"/>
        <v>0</v>
      </c>
      <c r="O1608" s="8" t="str">
        <f t="shared" si="1047"/>
        <v/>
      </c>
      <c r="P1608" s="8" t="str">
        <f t="shared" si="1047"/>
        <v/>
      </c>
    </row>
    <row r="1609" spans="1:16">
      <c r="A1609" t="s">
        <v>16</v>
      </c>
      <c r="B1609" s="20"/>
      <c r="C1609" s="47" t="s">
        <v>104</v>
      </c>
      <c r="D1609" s="47"/>
      <c r="E1609" s="2"/>
      <c r="F1609" s="2"/>
      <c r="G1609" s="8">
        <f t="shared" si="1069"/>
        <v>0</v>
      </c>
      <c r="H1609" s="2"/>
      <c r="I1609" s="2"/>
      <c r="J1609" s="8">
        <f t="shared" si="1070"/>
        <v>0</v>
      </c>
      <c r="K1609" s="8">
        <f t="shared" si="1071"/>
        <v>0</v>
      </c>
      <c r="L1609" s="2"/>
      <c r="M1609" s="2"/>
      <c r="N1609" s="8">
        <f t="shared" si="1072"/>
        <v>0</v>
      </c>
      <c r="O1609" s="8" t="str">
        <f t="shared" si="1047"/>
        <v/>
      </c>
      <c r="P1609" s="8" t="str">
        <f t="shared" si="1047"/>
        <v/>
      </c>
    </row>
    <row r="1610" spans="1:16">
      <c r="A1610" t="s">
        <v>16</v>
      </c>
      <c r="B1610" s="20"/>
      <c r="C1610" s="47" t="s">
        <v>105</v>
      </c>
      <c r="D1610" s="47"/>
      <c r="E1610" s="2"/>
      <c r="F1610" s="2"/>
      <c r="G1610" s="8">
        <f t="shared" si="1069"/>
        <v>0</v>
      </c>
      <c r="H1610" s="2"/>
      <c r="I1610" s="2"/>
      <c r="J1610" s="8">
        <f t="shared" si="1070"/>
        <v>0</v>
      </c>
      <c r="K1610" s="8">
        <f t="shared" si="1071"/>
        <v>0</v>
      </c>
      <c r="L1610" s="2"/>
      <c r="M1610" s="2"/>
      <c r="N1610" s="8">
        <f t="shared" si="1072"/>
        <v>0</v>
      </c>
      <c r="O1610" s="8" t="str">
        <f t="shared" si="1047"/>
        <v/>
      </c>
      <c r="P1610" s="8" t="str">
        <f t="shared" si="1047"/>
        <v/>
      </c>
    </row>
    <row r="1611" spans="1:16">
      <c r="A1611" t="s">
        <v>16</v>
      </c>
      <c r="B1611" s="20"/>
      <c r="C1611" s="47" t="s">
        <v>106</v>
      </c>
      <c r="D1611" s="47"/>
      <c r="E1611" s="2"/>
      <c r="F1611" s="2"/>
      <c r="G1611" s="8">
        <f t="shared" si="1069"/>
        <v>0</v>
      </c>
      <c r="H1611" s="2"/>
      <c r="I1611" s="2"/>
      <c r="J1611" s="8">
        <f t="shared" si="1070"/>
        <v>0</v>
      </c>
      <c r="K1611" s="8">
        <f t="shared" si="1071"/>
        <v>0</v>
      </c>
      <c r="L1611" s="2"/>
      <c r="M1611" s="2"/>
      <c r="N1611" s="8">
        <f t="shared" si="1072"/>
        <v>0</v>
      </c>
      <c r="O1611" s="8" t="str">
        <f t="shared" si="1047"/>
        <v/>
      </c>
      <c r="P1611" s="8" t="str">
        <f t="shared" si="1047"/>
        <v/>
      </c>
    </row>
    <row r="1612" spans="1:16">
      <c r="A1612" t="s">
        <v>16</v>
      </c>
      <c r="B1612" s="20"/>
      <c r="C1612" s="47" t="s">
        <v>107</v>
      </c>
      <c r="D1612" s="47"/>
      <c r="E1612" s="2"/>
      <c r="F1612" s="2"/>
      <c r="G1612" s="8">
        <f t="shared" si="1069"/>
        <v>0</v>
      </c>
      <c r="H1612" s="2"/>
      <c r="I1612" s="2"/>
      <c r="J1612" s="8">
        <f t="shared" si="1070"/>
        <v>0</v>
      </c>
      <c r="K1612" s="8">
        <f t="shared" si="1071"/>
        <v>0</v>
      </c>
      <c r="L1612" s="2"/>
      <c r="M1612" s="2"/>
      <c r="N1612" s="8">
        <f t="shared" si="1072"/>
        <v>0</v>
      </c>
      <c r="O1612" s="8" t="str">
        <f t="shared" si="1047"/>
        <v/>
      </c>
      <c r="P1612" s="8" t="str">
        <f t="shared" si="1047"/>
        <v/>
      </c>
    </row>
    <row r="1613" spans="1:16">
      <c r="A1613" t="s">
        <v>16</v>
      </c>
      <c r="B1613" s="20"/>
      <c r="C1613" s="47" t="s">
        <v>108</v>
      </c>
      <c r="D1613" s="47"/>
      <c r="E1613" s="2"/>
      <c r="F1613" s="2"/>
      <c r="G1613" s="8">
        <f t="shared" si="1069"/>
        <v>0</v>
      </c>
      <c r="H1613" s="2"/>
      <c r="I1613" s="2"/>
      <c r="J1613" s="8">
        <f t="shared" si="1070"/>
        <v>0</v>
      </c>
      <c r="K1613" s="8">
        <f t="shared" si="1071"/>
        <v>0</v>
      </c>
      <c r="L1613" s="2"/>
      <c r="M1613" s="2"/>
      <c r="N1613" s="8">
        <f t="shared" si="1072"/>
        <v>0</v>
      </c>
      <c r="O1613" s="8" t="str">
        <f t="shared" si="1047"/>
        <v/>
      </c>
      <c r="P1613" s="8" t="str">
        <f t="shared" si="1047"/>
        <v/>
      </c>
    </row>
    <row r="1614" spans="1:16">
      <c r="A1614" t="s">
        <v>16</v>
      </c>
      <c r="B1614" s="20"/>
      <c r="C1614" s="47" t="s">
        <v>109</v>
      </c>
      <c r="D1614" s="47"/>
      <c r="E1614" s="2"/>
      <c r="F1614" s="2"/>
      <c r="G1614" s="8">
        <f t="shared" si="1069"/>
        <v>0</v>
      </c>
      <c r="H1614" s="2"/>
      <c r="I1614" s="2"/>
      <c r="J1614" s="8">
        <f t="shared" si="1070"/>
        <v>0</v>
      </c>
      <c r="K1614" s="8">
        <f t="shared" si="1071"/>
        <v>0</v>
      </c>
      <c r="L1614" s="2"/>
      <c r="M1614" s="2"/>
      <c r="N1614" s="8">
        <f t="shared" si="1072"/>
        <v>0</v>
      </c>
      <c r="O1614" s="8" t="str">
        <f t="shared" si="1047"/>
        <v/>
      </c>
      <c r="P1614" s="8" t="str">
        <f t="shared" si="1047"/>
        <v/>
      </c>
    </row>
    <row r="1615" spans="1:16">
      <c r="A1615" t="s">
        <v>16</v>
      </c>
      <c r="B1615" s="20"/>
      <c r="C1615" s="53" t="s">
        <v>110</v>
      </c>
      <c r="D1615" s="54"/>
      <c r="E1615" s="7">
        <f t="shared" ref="E1615:M1615" si="1073">SUM(E1606:E1614)</f>
        <v>0</v>
      </c>
      <c r="F1615" s="7">
        <f t="shared" si="1073"/>
        <v>0</v>
      </c>
      <c r="G1615" s="7">
        <f t="shared" si="1073"/>
        <v>0</v>
      </c>
      <c r="H1615" s="7">
        <f t="shared" si="1073"/>
        <v>0</v>
      </c>
      <c r="I1615" s="7">
        <f t="shared" si="1073"/>
        <v>0</v>
      </c>
      <c r="J1615" s="7">
        <f t="shared" si="1073"/>
        <v>0</v>
      </c>
      <c r="K1615" s="7">
        <f t="shared" si="1073"/>
        <v>0</v>
      </c>
      <c r="L1615" s="7">
        <f t="shared" si="1073"/>
        <v>0</v>
      </c>
      <c r="M1615" s="7">
        <f t="shared" si="1073"/>
        <v>0</v>
      </c>
      <c r="N1615" s="7">
        <f>SUM(N1606:N1614)</f>
        <v>0</v>
      </c>
      <c r="O1615" s="7" t="str">
        <f t="shared" si="1047"/>
        <v/>
      </c>
      <c r="P1615" s="7" t="str">
        <f t="shared" si="1047"/>
        <v/>
      </c>
    </row>
    <row r="1616" spans="1:16" ht="14.25" customHeight="1">
      <c r="A1616" t="s">
        <v>16</v>
      </c>
      <c r="B1616" s="43" t="s">
        <v>111</v>
      </c>
      <c r="C1616" s="43" t="s">
        <v>112</v>
      </c>
      <c r="D1616" s="47" t="s">
        <v>113</v>
      </c>
      <c r="E1616" s="2"/>
      <c r="F1616" s="2"/>
      <c r="G1616" s="8">
        <f t="shared" ref="G1616:G1620" si="1074">E1616+F1616</f>
        <v>0</v>
      </c>
      <c r="H1616" s="2">
        <v>340</v>
      </c>
      <c r="I1616" s="2"/>
      <c r="J1616" s="8">
        <f t="shared" ref="J1616:J1620" si="1075">H1616+I1616</f>
        <v>340</v>
      </c>
      <c r="K1616" s="8">
        <f t="shared" ref="K1616:K1620" si="1076">J1616+G1616</f>
        <v>340</v>
      </c>
      <c r="L1616" s="2">
        <v>56065</v>
      </c>
      <c r="M1616" s="2"/>
      <c r="N1616" s="8">
        <f t="shared" ref="N1616:N1620" si="1077">L1616+M1616</f>
        <v>56065</v>
      </c>
      <c r="O1616" s="6">
        <f t="shared" si="1047"/>
        <v>164897.06</v>
      </c>
      <c r="P1616" s="6" t="str">
        <f t="shared" si="1047"/>
        <v/>
      </c>
    </row>
    <row r="1617" spans="1:16">
      <c r="A1617" t="s">
        <v>16</v>
      </c>
      <c r="B1617" s="44"/>
      <c r="C1617" s="44"/>
      <c r="D1617" s="47" t="s">
        <v>25</v>
      </c>
      <c r="E1617" s="2"/>
      <c r="F1617" s="2"/>
      <c r="G1617" s="8">
        <f t="shared" si="1074"/>
        <v>0</v>
      </c>
      <c r="H1617" s="2">
        <v>9</v>
      </c>
      <c r="I1617" s="2"/>
      <c r="J1617" s="8">
        <f t="shared" si="1075"/>
        <v>9</v>
      </c>
      <c r="K1617" s="8">
        <f t="shared" si="1076"/>
        <v>9</v>
      </c>
      <c r="L1617" s="2">
        <v>2850</v>
      </c>
      <c r="M1617" s="2"/>
      <c r="N1617" s="8">
        <f t="shared" si="1077"/>
        <v>2850</v>
      </c>
      <c r="O1617" s="6">
        <f t="shared" si="1047"/>
        <v>316666.67</v>
      </c>
      <c r="P1617" s="6" t="str">
        <f t="shared" si="1047"/>
        <v/>
      </c>
    </row>
    <row r="1618" spans="1:16">
      <c r="A1618" t="s">
        <v>16</v>
      </c>
      <c r="B1618" s="44"/>
      <c r="C1618" s="44"/>
      <c r="D1618" s="47" t="s">
        <v>26</v>
      </c>
      <c r="E1618" s="2"/>
      <c r="F1618" s="2"/>
      <c r="G1618" s="8">
        <f t="shared" si="1074"/>
        <v>0</v>
      </c>
      <c r="H1618" s="2">
        <v>83.9</v>
      </c>
      <c r="I1618" s="2"/>
      <c r="J1618" s="8">
        <f t="shared" si="1075"/>
        <v>83.9</v>
      </c>
      <c r="K1618" s="8">
        <f t="shared" si="1076"/>
        <v>83.9</v>
      </c>
      <c r="L1618" s="2">
        <v>8560</v>
      </c>
      <c r="M1618" s="2"/>
      <c r="N1618" s="8">
        <f t="shared" si="1077"/>
        <v>8560</v>
      </c>
      <c r="O1618" s="6">
        <f t="shared" si="1047"/>
        <v>102026.22</v>
      </c>
      <c r="P1618" s="6" t="str">
        <f t="shared" si="1047"/>
        <v/>
      </c>
    </row>
    <row r="1619" spans="1:16">
      <c r="A1619" t="s">
        <v>16</v>
      </c>
      <c r="B1619" s="44"/>
      <c r="C1619" s="44"/>
      <c r="D1619" s="47" t="s">
        <v>27</v>
      </c>
      <c r="E1619" s="2"/>
      <c r="F1619" s="2"/>
      <c r="G1619" s="8">
        <f t="shared" si="1074"/>
        <v>0</v>
      </c>
      <c r="H1619" s="2">
        <v>15.5</v>
      </c>
      <c r="I1619" s="2"/>
      <c r="J1619" s="8">
        <f t="shared" si="1075"/>
        <v>15.5</v>
      </c>
      <c r="K1619" s="8">
        <f t="shared" si="1076"/>
        <v>15.5</v>
      </c>
      <c r="L1619" s="2">
        <v>1864</v>
      </c>
      <c r="M1619" s="2"/>
      <c r="N1619" s="8">
        <f t="shared" si="1077"/>
        <v>1864</v>
      </c>
      <c r="O1619" s="6">
        <f t="shared" si="1047"/>
        <v>120258.06</v>
      </c>
      <c r="P1619" s="6" t="str">
        <f t="shared" si="1047"/>
        <v/>
      </c>
    </row>
    <row r="1620" spans="1:16">
      <c r="A1620" t="s">
        <v>16</v>
      </c>
      <c r="B1620" s="44"/>
      <c r="C1620" s="44"/>
      <c r="D1620" s="47" t="s">
        <v>28</v>
      </c>
      <c r="E1620" s="2"/>
      <c r="F1620" s="2"/>
      <c r="G1620" s="8">
        <f t="shared" si="1074"/>
        <v>0</v>
      </c>
      <c r="H1620" s="2">
        <v>172</v>
      </c>
      <c r="I1620" s="2"/>
      <c r="J1620" s="8">
        <f t="shared" si="1075"/>
        <v>172</v>
      </c>
      <c r="K1620" s="8">
        <f t="shared" si="1076"/>
        <v>172</v>
      </c>
      <c r="L1620" s="2">
        <v>17100</v>
      </c>
      <c r="M1620" s="2"/>
      <c r="N1620" s="8">
        <f t="shared" si="1077"/>
        <v>17100</v>
      </c>
      <c r="O1620" s="6">
        <f t="shared" si="1047"/>
        <v>99418.6</v>
      </c>
      <c r="P1620" s="6" t="str">
        <f t="shared" si="1047"/>
        <v/>
      </c>
    </row>
    <row r="1621" spans="1:16" ht="15.75">
      <c r="A1621" t="s">
        <v>16</v>
      </c>
      <c r="B1621" s="44"/>
      <c r="C1621" s="45"/>
      <c r="D1621" s="3" t="s">
        <v>114</v>
      </c>
      <c r="E1621" s="7">
        <f t="shared" ref="E1621:N1621" si="1078">SUM(E1616:E1620)</f>
        <v>0</v>
      </c>
      <c r="F1621" s="7">
        <f t="shared" si="1078"/>
        <v>0</v>
      </c>
      <c r="G1621" s="7">
        <f t="shared" si="1078"/>
        <v>0</v>
      </c>
      <c r="H1621" s="7">
        <f t="shared" si="1078"/>
        <v>620.4</v>
      </c>
      <c r="I1621" s="7">
        <f t="shared" si="1078"/>
        <v>0</v>
      </c>
      <c r="J1621" s="7">
        <f t="shared" si="1078"/>
        <v>620.4</v>
      </c>
      <c r="K1621" s="7">
        <f t="shared" si="1078"/>
        <v>620.4</v>
      </c>
      <c r="L1621" s="7">
        <f t="shared" si="1078"/>
        <v>86439</v>
      </c>
      <c r="M1621" s="7">
        <f t="shared" si="1078"/>
        <v>0</v>
      </c>
      <c r="N1621" s="7">
        <f t="shared" si="1078"/>
        <v>86439</v>
      </c>
      <c r="O1621" s="10">
        <f t="shared" si="1047"/>
        <v>139327.85</v>
      </c>
      <c r="P1621" s="10" t="str">
        <f t="shared" si="1047"/>
        <v/>
      </c>
    </row>
    <row r="1622" spans="1:16" ht="14.25" customHeight="1">
      <c r="A1622" t="s">
        <v>16</v>
      </c>
      <c r="B1622" s="44"/>
      <c r="C1622" s="43" t="s">
        <v>115</v>
      </c>
      <c r="D1622" s="47" t="s">
        <v>24</v>
      </c>
      <c r="E1622" s="2"/>
      <c r="F1622" s="2"/>
      <c r="G1622" s="8">
        <f t="shared" ref="G1622:G1624" si="1079">E1622+F1622</f>
        <v>0</v>
      </c>
      <c r="H1622" s="2">
        <v>10.3</v>
      </c>
      <c r="I1622" s="2"/>
      <c r="J1622" s="8">
        <f t="shared" ref="J1622:J1624" si="1080">H1622+I1622</f>
        <v>10.3</v>
      </c>
      <c r="K1622" s="8">
        <f t="shared" ref="K1622:K1624" si="1081">J1622+G1622</f>
        <v>10.3</v>
      </c>
      <c r="L1622" s="2">
        <v>228</v>
      </c>
      <c r="M1622" s="2"/>
      <c r="N1622" s="8">
        <f t="shared" ref="N1622:N1624" si="1082">L1622+M1622</f>
        <v>228</v>
      </c>
      <c r="O1622" s="8">
        <f t="shared" si="1047"/>
        <v>22135.919999999998</v>
      </c>
      <c r="P1622" s="8" t="str">
        <f t="shared" si="1047"/>
        <v/>
      </c>
    </row>
    <row r="1623" spans="1:16">
      <c r="A1623" t="s">
        <v>16</v>
      </c>
      <c r="B1623" s="44"/>
      <c r="C1623" s="44"/>
      <c r="D1623" s="47" t="s">
        <v>116</v>
      </c>
      <c r="E1623" s="2"/>
      <c r="F1623" s="2"/>
      <c r="G1623" s="8">
        <f t="shared" si="1079"/>
        <v>0</v>
      </c>
      <c r="H1623" s="2">
        <v>0.1</v>
      </c>
      <c r="I1623" s="2"/>
      <c r="J1623" s="8">
        <f t="shared" si="1080"/>
        <v>0.1</v>
      </c>
      <c r="K1623" s="8">
        <f t="shared" si="1081"/>
        <v>0.1</v>
      </c>
      <c r="L1623" s="2">
        <v>3</v>
      </c>
      <c r="M1623" s="2"/>
      <c r="N1623" s="8">
        <f t="shared" si="1082"/>
        <v>3</v>
      </c>
      <c r="O1623" s="6">
        <f t="shared" si="1047"/>
        <v>30000</v>
      </c>
      <c r="P1623" s="6" t="str">
        <f t="shared" si="1047"/>
        <v/>
      </c>
    </row>
    <row r="1624" spans="1:16">
      <c r="A1624" t="s">
        <v>16</v>
      </c>
      <c r="B1624" s="44"/>
      <c r="C1624" s="44"/>
      <c r="D1624" s="47" t="s">
        <v>117</v>
      </c>
      <c r="E1624" s="2"/>
      <c r="F1624" s="2"/>
      <c r="G1624" s="8">
        <f t="shared" si="1079"/>
        <v>0</v>
      </c>
      <c r="H1624" s="2">
        <v>13.1</v>
      </c>
      <c r="I1624" s="2"/>
      <c r="J1624" s="8">
        <f t="shared" si="1080"/>
        <v>13.1</v>
      </c>
      <c r="K1624" s="8">
        <f t="shared" si="1081"/>
        <v>13.1</v>
      </c>
      <c r="L1624" s="2">
        <v>236</v>
      </c>
      <c r="M1624" s="2"/>
      <c r="N1624" s="8">
        <f t="shared" si="1082"/>
        <v>236</v>
      </c>
      <c r="O1624" s="8">
        <f t="shared" si="1047"/>
        <v>18015.27</v>
      </c>
      <c r="P1624" s="8" t="str">
        <f t="shared" si="1047"/>
        <v/>
      </c>
    </row>
    <row r="1625" spans="1:16" ht="15.75">
      <c r="A1625" t="s">
        <v>16</v>
      </c>
      <c r="B1625" s="44"/>
      <c r="C1625" s="45"/>
      <c r="D1625" s="3" t="s">
        <v>118</v>
      </c>
      <c r="E1625" s="7">
        <f t="shared" ref="E1625:M1625" si="1083">SUM(E1622:E1624)</f>
        <v>0</v>
      </c>
      <c r="F1625" s="7">
        <f t="shared" si="1083"/>
        <v>0</v>
      </c>
      <c r="G1625" s="7">
        <f t="shared" si="1083"/>
        <v>0</v>
      </c>
      <c r="H1625" s="7">
        <f t="shared" si="1083"/>
        <v>23.5</v>
      </c>
      <c r="I1625" s="7">
        <f t="shared" si="1083"/>
        <v>0</v>
      </c>
      <c r="J1625" s="7">
        <f t="shared" si="1083"/>
        <v>23.5</v>
      </c>
      <c r="K1625" s="7">
        <f t="shared" si="1083"/>
        <v>23.5</v>
      </c>
      <c r="L1625" s="7">
        <f t="shared" si="1083"/>
        <v>467</v>
      </c>
      <c r="M1625" s="7">
        <f t="shared" si="1083"/>
        <v>0</v>
      </c>
      <c r="N1625" s="7">
        <f>SUM(N1622:N1624)</f>
        <v>467</v>
      </c>
      <c r="O1625" s="10">
        <f t="shared" si="1047"/>
        <v>19872.34</v>
      </c>
      <c r="P1625" s="10" t="str">
        <f t="shared" si="1047"/>
        <v/>
      </c>
    </row>
    <row r="1626" spans="1:16" ht="15.75">
      <c r="A1626" t="s">
        <v>16</v>
      </c>
      <c r="B1626" s="45"/>
      <c r="C1626" s="55" t="s">
        <v>119</v>
      </c>
      <c r="D1626" s="55"/>
      <c r="E1626" s="9">
        <f t="shared" ref="E1626:M1626" si="1084">E1625+E1621</f>
        <v>0</v>
      </c>
      <c r="F1626" s="9">
        <f t="shared" si="1084"/>
        <v>0</v>
      </c>
      <c r="G1626" s="9">
        <f t="shared" si="1084"/>
        <v>0</v>
      </c>
      <c r="H1626" s="9">
        <f t="shared" si="1084"/>
        <v>643.9</v>
      </c>
      <c r="I1626" s="9">
        <f t="shared" si="1084"/>
        <v>0</v>
      </c>
      <c r="J1626" s="9">
        <f t="shared" si="1084"/>
        <v>643.9</v>
      </c>
      <c r="K1626" s="9">
        <f t="shared" si="1084"/>
        <v>643.9</v>
      </c>
      <c r="L1626" s="9">
        <f t="shared" si="1084"/>
        <v>86906</v>
      </c>
      <c r="M1626" s="9">
        <f t="shared" si="1084"/>
        <v>0</v>
      </c>
      <c r="N1626" s="9">
        <f>N1625+N1621</f>
        <v>86906</v>
      </c>
      <c r="O1626" s="10">
        <f t="shared" si="1047"/>
        <v>134968.16</v>
      </c>
      <c r="P1626" s="10" t="str">
        <f t="shared" si="1047"/>
        <v/>
      </c>
    </row>
    <row r="1627" spans="1:16" ht="14.25" customHeight="1">
      <c r="A1627" t="s">
        <v>16</v>
      </c>
      <c r="B1627" s="20" t="s">
        <v>120</v>
      </c>
      <c r="C1627" s="47" t="s">
        <v>121</v>
      </c>
      <c r="D1627" s="47"/>
      <c r="E1627" s="2"/>
      <c r="F1627" s="2"/>
      <c r="G1627" s="8">
        <f t="shared" ref="G1627:G1636" si="1085">E1627+F1627</f>
        <v>0</v>
      </c>
      <c r="H1627" s="2"/>
      <c r="I1627" s="2"/>
      <c r="J1627" s="8">
        <f t="shared" ref="J1627:J1636" si="1086">H1627+I1627</f>
        <v>0</v>
      </c>
      <c r="K1627" s="8">
        <f t="shared" ref="K1627:K1636" si="1087">J1627+G1627</f>
        <v>0</v>
      </c>
      <c r="L1627" s="2"/>
      <c r="M1627" s="2"/>
      <c r="N1627" s="8">
        <f t="shared" ref="N1627:N1636" si="1088">L1627+M1627</f>
        <v>0</v>
      </c>
      <c r="O1627" s="8" t="str">
        <f t="shared" si="1047"/>
        <v/>
      </c>
      <c r="P1627" s="8" t="str">
        <f t="shared" si="1047"/>
        <v/>
      </c>
    </row>
    <row r="1628" spans="1:16">
      <c r="A1628" t="s">
        <v>16</v>
      </c>
      <c r="B1628" s="20"/>
      <c r="C1628" s="47" t="s">
        <v>122</v>
      </c>
      <c r="D1628" s="47"/>
      <c r="E1628" s="2"/>
      <c r="F1628" s="2"/>
      <c r="G1628" s="8">
        <f t="shared" si="1085"/>
        <v>0</v>
      </c>
      <c r="H1628" s="2"/>
      <c r="I1628" s="2"/>
      <c r="J1628" s="8">
        <f t="shared" si="1086"/>
        <v>0</v>
      </c>
      <c r="K1628" s="8">
        <f t="shared" si="1087"/>
        <v>0</v>
      </c>
      <c r="L1628" s="2"/>
      <c r="M1628" s="2"/>
      <c r="N1628" s="8">
        <f t="shared" si="1088"/>
        <v>0</v>
      </c>
      <c r="O1628" s="8" t="str">
        <f t="shared" si="1047"/>
        <v/>
      </c>
      <c r="P1628" s="8" t="str">
        <f t="shared" si="1047"/>
        <v/>
      </c>
    </row>
    <row r="1629" spans="1:16">
      <c r="A1629" t="s">
        <v>16</v>
      </c>
      <c r="B1629" s="20"/>
      <c r="C1629" s="47" t="s">
        <v>123</v>
      </c>
      <c r="D1629" s="47"/>
      <c r="E1629" s="2">
        <v>2</v>
      </c>
      <c r="F1629" s="2"/>
      <c r="G1629" s="8">
        <f t="shared" si="1085"/>
        <v>2</v>
      </c>
      <c r="H1629" s="2">
        <v>1</v>
      </c>
      <c r="I1629" s="2"/>
      <c r="J1629" s="8">
        <f t="shared" si="1086"/>
        <v>1</v>
      </c>
      <c r="K1629" s="8">
        <f t="shared" si="1087"/>
        <v>3</v>
      </c>
      <c r="L1629" s="13">
        <v>6.0000000000000001E-3</v>
      </c>
      <c r="M1629" s="2"/>
      <c r="N1629" s="12">
        <f t="shared" si="1088"/>
        <v>6.0000000000000001E-3</v>
      </c>
      <c r="O1629" s="8">
        <f t="shared" si="1047"/>
        <v>6</v>
      </c>
      <c r="P1629" s="8" t="str">
        <f t="shared" si="1047"/>
        <v/>
      </c>
    </row>
    <row r="1630" spans="1:16">
      <c r="A1630" t="s">
        <v>16</v>
      </c>
      <c r="B1630" s="20"/>
      <c r="C1630" s="47" t="s">
        <v>124</v>
      </c>
      <c r="D1630" s="47"/>
      <c r="E1630" s="2"/>
      <c r="F1630" s="2"/>
      <c r="G1630" s="8">
        <f t="shared" si="1085"/>
        <v>0</v>
      </c>
      <c r="H1630" s="2"/>
      <c r="I1630" s="2"/>
      <c r="J1630" s="8">
        <f t="shared" si="1086"/>
        <v>0</v>
      </c>
      <c r="K1630" s="8">
        <f t="shared" si="1087"/>
        <v>0</v>
      </c>
      <c r="L1630" s="2"/>
      <c r="M1630" s="2"/>
      <c r="N1630" s="8">
        <f t="shared" si="1088"/>
        <v>0</v>
      </c>
      <c r="O1630" s="8" t="str">
        <f t="shared" si="1047"/>
        <v/>
      </c>
      <c r="P1630" s="8" t="str">
        <f t="shared" si="1047"/>
        <v/>
      </c>
    </row>
    <row r="1631" spans="1:16">
      <c r="A1631" t="s">
        <v>16</v>
      </c>
      <c r="B1631" s="20"/>
      <c r="C1631" s="47" t="s">
        <v>125</v>
      </c>
      <c r="D1631" s="47"/>
      <c r="E1631" s="2"/>
      <c r="F1631" s="2"/>
      <c r="G1631" s="8">
        <f t="shared" si="1085"/>
        <v>0</v>
      </c>
      <c r="H1631" s="2"/>
      <c r="I1631" s="2"/>
      <c r="J1631" s="8">
        <f t="shared" si="1086"/>
        <v>0</v>
      </c>
      <c r="K1631" s="8">
        <f t="shared" si="1087"/>
        <v>0</v>
      </c>
      <c r="L1631" s="2"/>
      <c r="M1631" s="2"/>
      <c r="N1631" s="8">
        <f t="shared" si="1088"/>
        <v>0</v>
      </c>
      <c r="O1631" s="8" t="str">
        <f t="shared" si="1047"/>
        <v/>
      </c>
      <c r="P1631" s="8" t="str">
        <f t="shared" si="1047"/>
        <v/>
      </c>
    </row>
    <row r="1632" spans="1:16">
      <c r="A1632" t="s">
        <v>16</v>
      </c>
      <c r="B1632" s="20"/>
      <c r="C1632" s="47" t="s">
        <v>126</v>
      </c>
      <c r="D1632" s="47"/>
      <c r="E1632" s="2"/>
      <c r="F1632" s="2"/>
      <c r="G1632" s="8">
        <f t="shared" si="1085"/>
        <v>0</v>
      </c>
      <c r="H1632" s="2"/>
      <c r="I1632" s="2"/>
      <c r="J1632" s="8">
        <f t="shared" si="1086"/>
        <v>0</v>
      </c>
      <c r="K1632" s="8">
        <f t="shared" si="1087"/>
        <v>0</v>
      </c>
      <c r="L1632" s="2"/>
      <c r="M1632" s="2"/>
      <c r="N1632" s="8">
        <f t="shared" si="1088"/>
        <v>0</v>
      </c>
      <c r="O1632" s="8" t="str">
        <f t="shared" si="1047"/>
        <v/>
      </c>
      <c r="P1632" s="8" t="str">
        <f t="shared" si="1047"/>
        <v/>
      </c>
    </row>
    <row r="1633" spans="1:16">
      <c r="A1633" t="s">
        <v>16</v>
      </c>
      <c r="B1633" s="20"/>
      <c r="C1633" s="47" t="s">
        <v>127</v>
      </c>
      <c r="D1633" s="47"/>
      <c r="E1633" s="2"/>
      <c r="F1633" s="2"/>
      <c r="G1633" s="8">
        <f t="shared" si="1085"/>
        <v>0</v>
      </c>
      <c r="H1633" s="2"/>
      <c r="I1633" s="2"/>
      <c r="J1633" s="8">
        <f t="shared" si="1086"/>
        <v>0</v>
      </c>
      <c r="K1633" s="8">
        <f t="shared" si="1087"/>
        <v>0</v>
      </c>
      <c r="L1633" s="2"/>
      <c r="M1633" s="2"/>
      <c r="N1633" s="8">
        <f t="shared" si="1088"/>
        <v>0</v>
      </c>
      <c r="O1633" s="8" t="str">
        <f t="shared" si="1047"/>
        <v/>
      </c>
      <c r="P1633" s="8" t="str">
        <f t="shared" si="1047"/>
        <v/>
      </c>
    </row>
    <row r="1634" spans="1:16">
      <c r="A1634" t="s">
        <v>16</v>
      </c>
      <c r="B1634" s="20"/>
      <c r="C1634" s="47" t="s">
        <v>128</v>
      </c>
      <c r="D1634" s="47"/>
      <c r="E1634" s="2"/>
      <c r="F1634" s="2"/>
      <c r="G1634" s="8">
        <f t="shared" si="1085"/>
        <v>0</v>
      </c>
      <c r="H1634" s="2">
        <v>18</v>
      </c>
      <c r="I1634" s="2"/>
      <c r="J1634" s="8">
        <f t="shared" si="1086"/>
        <v>18</v>
      </c>
      <c r="K1634" s="8">
        <f t="shared" si="1087"/>
        <v>18</v>
      </c>
      <c r="L1634" s="2">
        <v>363</v>
      </c>
      <c r="M1634" s="2"/>
      <c r="N1634" s="8">
        <f t="shared" si="1088"/>
        <v>363</v>
      </c>
      <c r="O1634" s="8">
        <f t="shared" si="1047"/>
        <v>20166.669999999998</v>
      </c>
      <c r="P1634" s="8" t="str">
        <f t="shared" si="1047"/>
        <v/>
      </c>
    </row>
    <row r="1635" spans="1:16">
      <c r="A1635" t="s">
        <v>16</v>
      </c>
      <c r="B1635" s="20"/>
      <c r="C1635" s="47" t="s">
        <v>129</v>
      </c>
      <c r="D1635" s="47"/>
      <c r="E1635" s="2"/>
      <c r="F1635" s="2"/>
      <c r="G1635" s="8">
        <f t="shared" si="1085"/>
        <v>0</v>
      </c>
      <c r="H1635" s="2">
        <v>3.3</v>
      </c>
      <c r="I1635" s="2"/>
      <c r="J1635" s="8">
        <f t="shared" si="1086"/>
        <v>3.3</v>
      </c>
      <c r="K1635" s="8">
        <f t="shared" si="1087"/>
        <v>3.3</v>
      </c>
      <c r="L1635" s="2">
        <v>555</v>
      </c>
      <c r="M1635" s="2"/>
      <c r="N1635" s="8">
        <f t="shared" si="1088"/>
        <v>555</v>
      </c>
      <c r="O1635" s="8">
        <f t="shared" si="1047"/>
        <v>168181.82</v>
      </c>
      <c r="P1635" s="8" t="str">
        <f t="shared" si="1047"/>
        <v/>
      </c>
    </row>
    <row r="1636" spans="1:16">
      <c r="A1636" t="s">
        <v>16</v>
      </c>
      <c r="B1636" s="20"/>
      <c r="C1636" s="47" t="s">
        <v>130</v>
      </c>
      <c r="D1636" s="47"/>
      <c r="E1636" s="2"/>
      <c r="F1636" s="2"/>
      <c r="G1636" s="8">
        <f t="shared" si="1085"/>
        <v>0</v>
      </c>
      <c r="H1636" s="2"/>
      <c r="I1636" s="2"/>
      <c r="J1636" s="8">
        <f t="shared" si="1086"/>
        <v>0</v>
      </c>
      <c r="K1636" s="8">
        <f t="shared" si="1087"/>
        <v>0</v>
      </c>
      <c r="L1636" s="2"/>
      <c r="M1636" s="2"/>
      <c r="N1636" s="8">
        <f t="shared" si="1088"/>
        <v>0</v>
      </c>
      <c r="O1636" s="8" t="str">
        <f t="shared" si="1047"/>
        <v/>
      </c>
      <c r="P1636" s="8" t="str">
        <f t="shared" si="1047"/>
        <v/>
      </c>
    </row>
    <row r="1637" spans="1:16">
      <c r="A1637" t="s">
        <v>16</v>
      </c>
      <c r="B1637" s="20"/>
      <c r="C1637" s="18" t="s">
        <v>131</v>
      </c>
      <c r="D1637" s="19"/>
      <c r="E1637" s="7">
        <f t="shared" ref="E1637:N1637" si="1089">SUM(E1627:E1636)</f>
        <v>2</v>
      </c>
      <c r="F1637" s="7">
        <f t="shared" si="1089"/>
        <v>0</v>
      </c>
      <c r="G1637" s="7">
        <f t="shared" si="1089"/>
        <v>2</v>
      </c>
      <c r="H1637" s="7">
        <f t="shared" si="1089"/>
        <v>22.3</v>
      </c>
      <c r="I1637" s="7">
        <f t="shared" si="1089"/>
        <v>0</v>
      </c>
      <c r="J1637" s="7">
        <f t="shared" si="1089"/>
        <v>22.3</v>
      </c>
      <c r="K1637" s="7">
        <f t="shared" si="1089"/>
        <v>24.3</v>
      </c>
      <c r="L1637" s="7">
        <f t="shared" si="1089"/>
        <v>918.00599999999997</v>
      </c>
      <c r="M1637" s="7">
        <f t="shared" si="1089"/>
        <v>0</v>
      </c>
      <c r="N1637" s="7">
        <f t="shared" si="1089"/>
        <v>918.00599999999997</v>
      </c>
      <c r="O1637" s="7">
        <f t="shared" si="1047"/>
        <v>41166.19</v>
      </c>
      <c r="P1637" s="7" t="str">
        <f t="shared" si="1047"/>
        <v/>
      </c>
    </row>
    <row r="1638" spans="1:16" ht="21">
      <c r="A1638" t="s">
        <v>16</v>
      </c>
      <c r="B1638" s="14" t="s">
        <v>132</v>
      </c>
      <c r="C1638" s="14"/>
      <c r="D1638" s="14"/>
      <c r="E1638" s="5">
        <f>E1555+E1566+E1572+E1580+E1588+E1605+E1615+E1626+E1637</f>
        <v>327.5</v>
      </c>
      <c r="F1638" s="5">
        <f t="shared" ref="F1638:N1638" si="1090">F1555+F1566+F1572+F1580+F1588+F1605+F1615+F1626+F1637</f>
        <v>0</v>
      </c>
      <c r="G1638" s="5">
        <f t="shared" si="1090"/>
        <v>327.5</v>
      </c>
      <c r="H1638" s="5">
        <f t="shared" si="1090"/>
        <v>2003.7</v>
      </c>
      <c r="I1638" s="5">
        <f t="shared" si="1090"/>
        <v>0</v>
      </c>
      <c r="J1638" s="5">
        <f t="shared" si="1090"/>
        <v>2003.7</v>
      </c>
      <c r="K1638" s="5">
        <f t="shared" si="1090"/>
        <v>2331.2000000000003</v>
      </c>
      <c r="L1638" s="5">
        <f t="shared" si="1090"/>
        <v>100572.00599999999</v>
      </c>
      <c r="M1638" s="5">
        <f t="shared" si="1090"/>
        <v>0</v>
      </c>
      <c r="N1638" s="5">
        <f t="shared" si="1090"/>
        <v>100572.00599999999</v>
      </c>
      <c r="O1638" s="5">
        <f t="shared" si="1047"/>
        <v>50193.15</v>
      </c>
      <c r="P1638" s="5" t="str">
        <f t="shared" si="1047"/>
        <v/>
      </c>
    </row>
    <row r="1639" spans="1:16" ht="18.75">
      <c r="B1639" s="21" t="s">
        <v>136</v>
      </c>
      <c r="C1639" s="21"/>
      <c r="D1639" s="21"/>
      <c r="E1639" s="21"/>
      <c r="F1639" s="21"/>
      <c r="G1639" s="21"/>
      <c r="H1639" s="21"/>
      <c r="I1639" s="21"/>
      <c r="J1639" s="22" t="s">
        <v>17</v>
      </c>
      <c r="K1639" s="22"/>
      <c r="L1639" s="22"/>
      <c r="M1639" s="48" t="s">
        <v>29</v>
      </c>
      <c r="N1639" s="48"/>
      <c r="O1639" s="48"/>
      <c r="P1639" s="48"/>
    </row>
    <row r="1640" spans="1:16" ht="15.75" customHeight="1">
      <c r="A1640" t="s">
        <v>17</v>
      </c>
      <c r="B1640" s="15" t="s">
        <v>30</v>
      </c>
      <c r="C1640" s="15"/>
      <c r="D1640" s="15"/>
      <c r="E1640" s="49" t="s">
        <v>31</v>
      </c>
      <c r="F1640" s="49"/>
      <c r="G1640" s="49"/>
      <c r="H1640" s="49" t="s">
        <v>32</v>
      </c>
      <c r="I1640" s="49"/>
      <c r="J1640" s="49"/>
      <c r="K1640" s="49" t="s">
        <v>33</v>
      </c>
      <c r="L1640" s="49" t="s">
        <v>34</v>
      </c>
      <c r="M1640" s="49"/>
      <c r="N1640" s="49"/>
      <c r="O1640" s="50" t="s">
        <v>35</v>
      </c>
      <c r="P1640" s="50"/>
    </row>
    <row r="1641" spans="1:16" ht="15.75" customHeight="1">
      <c r="A1641" t="s">
        <v>17</v>
      </c>
      <c r="B1641" s="15"/>
      <c r="C1641" s="15"/>
      <c r="D1641" s="15"/>
      <c r="E1641" s="49" t="s">
        <v>36</v>
      </c>
      <c r="F1641" s="49" t="s">
        <v>37</v>
      </c>
      <c r="G1641" s="49" t="s">
        <v>0</v>
      </c>
      <c r="H1641" s="49" t="s">
        <v>36</v>
      </c>
      <c r="I1641" s="49" t="s">
        <v>37</v>
      </c>
      <c r="J1641" s="49" t="s">
        <v>0</v>
      </c>
      <c r="K1641" s="49"/>
      <c r="L1641" s="49" t="s">
        <v>36</v>
      </c>
      <c r="M1641" s="49" t="s">
        <v>37</v>
      </c>
      <c r="N1641" s="49" t="s">
        <v>0</v>
      </c>
      <c r="O1641" s="1" t="s">
        <v>36</v>
      </c>
      <c r="P1641" s="1" t="s">
        <v>37</v>
      </c>
    </row>
    <row r="1642" spans="1:16" ht="14.25" customHeight="1">
      <c r="A1642" t="s">
        <v>17</v>
      </c>
      <c r="B1642" s="20" t="s">
        <v>38</v>
      </c>
      <c r="C1642" s="47" t="s">
        <v>39</v>
      </c>
      <c r="D1642" s="47"/>
      <c r="E1642" s="2">
        <v>6</v>
      </c>
      <c r="F1642" s="2"/>
      <c r="G1642" s="8">
        <f t="shared" ref="G1642:G1645" si="1091">E1642+F1642</f>
        <v>6</v>
      </c>
      <c r="H1642" s="2">
        <v>120</v>
      </c>
      <c r="I1642" s="2"/>
      <c r="J1642" s="8">
        <f t="shared" ref="J1642:J1645" si="1092">H1642+I1642</f>
        <v>120</v>
      </c>
      <c r="K1642" s="8">
        <f t="shared" ref="K1642:K1645" si="1093">J1642+G1642</f>
        <v>126</v>
      </c>
      <c r="L1642" s="2">
        <v>714</v>
      </c>
      <c r="M1642" s="2"/>
      <c r="N1642" s="8">
        <f t="shared" ref="N1642:N1645" si="1094">L1642+M1642</f>
        <v>714</v>
      </c>
      <c r="O1642" s="8">
        <f t="shared" ref="O1642:P1657" si="1095">IF(H1642&gt;0,ROUND(L1642/H1642*1000,2),"")</f>
        <v>5950</v>
      </c>
      <c r="P1642" s="8" t="str">
        <f t="shared" si="1095"/>
        <v/>
      </c>
    </row>
    <row r="1643" spans="1:16">
      <c r="A1643" t="s">
        <v>17</v>
      </c>
      <c r="B1643" s="20"/>
      <c r="C1643" s="47" t="s">
        <v>40</v>
      </c>
      <c r="D1643" s="47"/>
      <c r="E1643" s="2">
        <v>4</v>
      </c>
      <c r="F1643" s="2"/>
      <c r="G1643" s="8">
        <f t="shared" si="1091"/>
        <v>4</v>
      </c>
      <c r="H1643" s="2">
        <v>22</v>
      </c>
      <c r="I1643" s="2"/>
      <c r="J1643" s="8">
        <f t="shared" si="1092"/>
        <v>22</v>
      </c>
      <c r="K1643" s="8">
        <f t="shared" si="1093"/>
        <v>26</v>
      </c>
      <c r="L1643" s="2">
        <v>190</v>
      </c>
      <c r="M1643" s="2"/>
      <c r="N1643" s="8">
        <f t="shared" si="1094"/>
        <v>190</v>
      </c>
      <c r="O1643" s="8">
        <f t="shared" si="1095"/>
        <v>8636.36</v>
      </c>
      <c r="P1643" s="8" t="str">
        <f t="shared" si="1095"/>
        <v/>
      </c>
    </row>
    <row r="1644" spans="1:16">
      <c r="A1644" t="s">
        <v>17</v>
      </c>
      <c r="B1644" s="20"/>
      <c r="C1644" s="47" t="s">
        <v>41</v>
      </c>
      <c r="D1644" s="47"/>
      <c r="E1644" s="2">
        <v>13</v>
      </c>
      <c r="F1644" s="2"/>
      <c r="G1644" s="8">
        <f t="shared" si="1091"/>
        <v>13</v>
      </c>
      <c r="H1644" s="2">
        <v>298</v>
      </c>
      <c r="I1644" s="2"/>
      <c r="J1644" s="8">
        <f t="shared" si="1092"/>
        <v>298</v>
      </c>
      <c r="K1644" s="8">
        <f t="shared" si="1093"/>
        <v>311</v>
      </c>
      <c r="L1644" s="2">
        <v>1860</v>
      </c>
      <c r="M1644" s="2"/>
      <c r="N1644" s="8">
        <f t="shared" si="1094"/>
        <v>1860</v>
      </c>
      <c r="O1644" s="8">
        <f t="shared" si="1095"/>
        <v>6241.61</v>
      </c>
      <c r="P1644" s="8" t="str">
        <f t="shared" si="1095"/>
        <v/>
      </c>
    </row>
    <row r="1645" spans="1:16">
      <c r="A1645" t="s">
        <v>17</v>
      </c>
      <c r="B1645" s="20"/>
      <c r="C1645" s="47" t="s">
        <v>42</v>
      </c>
      <c r="D1645" s="47"/>
      <c r="E1645" s="2"/>
      <c r="F1645" s="2"/>
      <c r="G1645" s="8">
        <f t="shared" si="1091"/>
        <v>0</v>
      </c>
      <c r="H1645" s="2"/>
      <c r="I1645" s="2"/>
      <c r="J1645" s="8">
        <f t="shared" si="1092"/>
        <v>0</v>
      </c>
      <c r="K1645" s="8">
        <f t="shared" si="1093"/>
        <v>0</v>
      </c>
      <c r="L1645" s="2"/>
      <c r="M1645" s="2"/>
      <c r="N1645" s="8">
        <f t="shared" si="1094"/>
        <v>0</v>
      </c>
      <c r="O1645" s="8" t="str">
        <f t="shared" si="1095"/>
        <v/>
      </c>
      <c r="P1645" s="8" t="str">
        <f t="shared" si="1095"/>
        <v/>
      </c>
    </row>
    <row r="1646" spans="1:16">
      <c r="A1646" t="s">
        <v>17</v>
      </c>
      <c r="B1646" s="20"/>
      <c r="C1646" s="18" t="s">
        <v>43</v>
      </c>
      <c r="D1646" s="19"/>
      <c r="E1646" s="7">
        <f t="shared" ref="E1646:N1646" si="1096">SUM(E1642:E1645)</f>
        <v>23</v>
      </c>
      <c r="F1646" s="7">
        <f t="shared" si="1096"/>
        <v>0</v>
      </c>
      <c r="G1646" s="7">
        <f t="shared" si="1096"/>
        <v>23</v>
      </c>
      <c r="H1646" s="7">
        <f t="shared" si="1096"/>
        <v>440</v>
      </c>
      <c r="I1646" s="7">
        <f t="shared" si="1096"/>
        <v>0</v>
      </c>
      <c r="J1646" s="7">
        <f t="shared" si="1096"/>
        <v>440</v>
      </c>
      <c r="K1646" s="7">
        <f t="shared" si="1096"/>
        <v>463</v>
      </c>
      <c r="L1646" s="7">
        <f t="shared" si="1096"/>
        <v>2764</v>
      </c>
      <c r="M1646" s="7">
        <f t="shared" si="1096"/>
        <v>0</v>
      </c>
      <c r="N1646" s="7">
        <f t="shared" si="1096"/>
        <v>2764</v>
      </c>
      <c r="O1646" s="7">
        <f t="shared" si="1095"/>
        <v>6281.82</v>
      </c>
      <c r="P1646" s="7" t="str">
        <f t="shared" si="1095"/>
        <v/>
      </c>
    </row>
    <row r="1647" spans="1:16" ht="14.25" customHeight="1">
      <c r="A1647" t="s">
        <v>17</v>
      </c>
      <c r="B1647" s="20" t="s">
        <v>44</v>
      </c>
      <c r="C1647" s="47" t="s">
        <v>45</v>
      </c>
      <c r="D1647" s="47"/>
      <c r="E1647" s="2">
        <v>4</v>
      </c>
      <c r="F1647" s="2"/>
      <c r="G1647" s="8">
        <f t="shared" ref="G1647:G1656" si="1097">E1647+F1647</f>
        <v>4</v>
      </c>
      <c r="H1647" s="2">
        <v>44</v>
      </c>
      <c r="I1647" s="2"/>
      <c r="J1647" s="8">
        <f t="shared" ref="J1647:J1656" si="1098">H1647+I1647</f>
        <v>44</v>
      </c>
      <c r="K1647" s="8">
        <f t="shared" ref="K1647:K1656" si="1099">J1647+G1647</f>
        <v>48</v>
      </c>
      <c r="L1647" s="2">
        <v>226</v>
      </c>
      <c r="M1647" s="2"/>
      <c r="N1647" s="8">
        <f t="shared" ref="N1647:N1656" si="1100">L1647+M1647</f>
        <v>226</v>
      </c>
      <c r="O1647" s="8">
        <f t="shared" si="1095"/>
        <v>5136.3599999999997</v>
      </c>
      <c r="P1647" s="8" t="str">
        <f t="shared" si="1095"/>
        <v/>
      </c>
    </row>
    <row r="1648" spans="1:16">
      <c r="A1648" t="s">
        <v>17</v>
      </c>
      <c r="B1648" s="20"/>
      <c r="C1648" s="47" t="s">
        <v>46</v>
      </c>
      <c r="D1648" s="47"/>
      <c r="E1648" s="2">
        <v>2</v>
      </c>
      <c r="F1648" s="2"/>
      <c r="G1648" s="8">
        <f t="shared" si="1097"/>
        <v>2</v>
      </c>
      <c r="H1648" s="2">
        <v>72</v>
      </c>
      <c r="I1648" s="2"/>
      <c r="J1648" s="8">
        <f t="shared" si="1098"/>
        <v>72</v>
      </c>
      <c r="K1648" s="8">
        <f t="shared" si="1099"/>
        <v>74</v>
      </c>
      <c r="L1648" s="2">
        <v>345</v>
      </c>
      <c r="M1648" s="2"/>
      <c r="N1648" s="8">
        <f t="shared" si="1100"/>
        <v>345</v>
      </c>
      <c r="O1648" s="8">
        <f t="shared" si="1095"/>
        <v>4791.67</v>
      </c>
      <c r="P1648" s="8" t="str">
        <f t="shared" si="1095"/>
        <v/>
      </c>
    </row>
    <row r="1649" spans="1:16">
      <c r="A1649" t="s">
        <v>17</v>
      </c>
      <c r="B1649" s="20"/>
      <c r="C1649" s="47" t="s">
        <v>47</v>
      </c>
      <c r="D1649" s="47"/>
      <c r="E1649" s="2">
        <v>17</v>
      </c>
      <c r="F1649" s="2"/>
      <c r="G1649" s="8">
        <f t="shared" si="1097"/>
        <v>17</v>
      </c>
      <c r="H1649" s="2">
        <v>771</v>
      </c>
      <c r="I1649" s="2"/>
      <c r="J1649" s="8">
        <f t="shared" si="1098"/>
        <v>771</v>
      </c>
      <c r="K1649" s="8">
        <f t="shared" si="1099"/>
        <v>788</v>
      </c>
      <c r="L1649" s="2">
        <v>8274</v>
      </c>
      <c r="M1649" s="2"/>
      <c r="N1649" s="8">
        <f t="shared" si="1100"/>
        <v>8274</v>
      </c>
      <c r="O1649" s="8">
        <f t="shared" si="1095"/>
        <v>10731.52</v>
      </c>
      <c r="P1649" s="8" t="str">
        <f t="shared" si="1095"/>
        <v/>
      </c>
    </row>
    <row r="1650" spans="1:16">
      <c r="A1650" t="s">
        <v>17</v>
      </c>
      <c r="B1650" s="20"/>
      <c r="C1650" s="47" t="s">
        <v>48</v>
      </c>
      <c r="D1650" s="47"/>
      <c r="E1650" s="2">
        <v>5</v>
      </c>
      <c r="F1650" s="2"/>
      <c r="G1650" s="8">
        <f t="shared" si="1097"/>
        <v>5</v>
      </c>
      <c r="H1650" s="2">
        <v>59</v>
      </c>
      <c r="I1650" s="2"/>
      <c r="J1650" s="8">
        <f t="shared" si="1098"/>
        <v>59</v>
      </c>
      <c r="K1650" s="8">
        <f t="shared" si="1099"/>
        <v>64</v>
      </c>
      <c r="L1650" s="2">
        <v>567</v>
      </c>
      <c r="M1650" s="2"/>
      <c r="N1650" s="8">
        <f t="shared" si="1100"/>
        <v>567</v>
      </c>
      <c r="O1650" s="8">
        <f t="shared" si="1095"/>
        <v>9610.17</v>
      </c>
      <c r="P1650" s="8" t="str">
        <f t="shared" si="1095"/>
        <v/>
      </c>
    </row>
    <row r="1651" spans="1:16">
      <c r="A1651" t="s">
        <v>17</v>
      </c>
      <c r="B1651" s="20"/>
      <c r="C1651" s="47" t="s">
        <v>49</v>
      </c>
      <c r="D1651" s="47"/>
      <c r="E1651" s="2">
        <v>4.5</v>
      </c>
      <c r="F1651" s="2"/>
      <c r="G1651" s="8">
        <f t="shared" si="1097"/>
        <v>4.5</v>
      </c>
      <c r="H1651" s="2">
        <v>26.5</v>
      </c>
      <c r="I1651" s="2"/>
      <c r="J1651" s="8">
        <f t="shared" si="1098"/>
        <v>26.5</v>
      </c>
      <c r="K1651" s="8">
        <f t="shared" si="1099"/>
        <v>31</v>
      </c>
      <c r="L1651" s="2">
        <v>100</v>
      </c>
      <c r="M1651" s="2"/>
      <c r="N1651" s="8">
        <f t="shared" si="1100"/>
        <v>100</v>
      </c>
      <c r="O1651" s="8">
        <f t="shared" si="1095"/>
        <v>3773.58</v>
      </c>
      <c r="P1651" s="8" t="str">
        <f t="shared" si="1095"/>
        <v/>
      </c>
    </row>
    <row r="1652" spans="1:16">
      <c r="A1652" t="s">
        <v>17</v>
      </c>
      <c r="B1652" s="20"/>
      <c r="C1652" s="47" t="s">
        <v>50</v>
      </c>
      <c r="D1652" s="47"/>
      <c r="E1652" s="2">
        <v>1</v>
      </c>
      <c r="F1652" s="2"/>
      <c r="G1652" s="8">
        <f t="shared" si="1097"/>
        <v>1</v>
      </c>
      <c r="H1652" s="2">
        <v>3</v>
      </c>
      <c r="I1652" s="2"/>
      <c r="J1652" s="8">
        <f t="shared" si="1098"/>
        <v>3</v>
      </c>
      <c r="K1652" s="8">
        <f t="shared" si="1099"/>
        <v>4</v>
      </c>
      <c r="L1652" s="2">
        <v>15</v>
      </c>
      <c r="M1652" s="2"/>
      <c r="N1652" s="8">
        <f t="shared" si="1100"/>
        <v>15</v>
      </c>
      <c r="O1652" s="8">
        <f t="shared" si="1095"/>
        <v>5000</v>
      </c>
      <c r="P1652" s="8" t="str">
        <f t="shared" si="1095"/>
        <v/>
      </c>
    </row>
    <row r="1653" spans="1:16">
      <c r="A1653" t="s">
        <v>17</v>
      </c>
      <c r="B1653" s="20"/>
      <c r="C1653" s="47" t="s">
        <v>51</v>
      </c>
      <c r="D1653" s="47"/>
      <c r="E1653" s="2">
        <v>22</v>
      </c>
      <c r="F1653" s="2"/>
      <c r="G1653" s="8">
        <f t="shared" si="1097"/>
        <v>22</v>
      </c>
      <c r="H1653" s="2">
        <v>475</v>
      </c>
      <c r="I1653" s="2"/>
      <c r="J1653" s="8">
        <f t="shared" si="1098"/>
        <v>475</v>
      </c>
      <c r="K1653" s="8">
        <f t="shared" si="1099"/>
        <v>497</v>
      </c>
      <c r="L1653" s="2">
        <v>1667</v>
      </c>
      <c r="M1653" s="2"/>
      <c r="N1653" s="8">
        <f t="shared" si="1100"/>
        <v>1667</v>
      </c>
      <c r="O1653" s="8">
        <f t="shared" si="1095"/>
        <v>3509.47</v>
      </c>
      <c r="P1653" s="8" t="str">
        <f t="shared" si="1095"/>
        <v/>
      </c>
    </row>
    <row r="1654" spans="1:16">
      <c r="A1654" t="s">
        <v>17</v>
      </c>
      <c r="B1654" s="20"/>
      <c r="C1654" s="47" t="s">
        <v>52</v>
      </c>
      <c r="D1654" s="47"/>
      <c r="E1654" s="2"/>
      <c r="F1654" s="2"/>
      <c r="G1654" s="8">
        <f t="shared" si="1097"/>
        <v>0</v>
      </c>
      <c r="H1654" s="2"/>
      <c r="I1654" s="2"/>
      <c r="J1654" s="8">
        <f t="shared" si="1098"/>
        <v>0</v>
      </c>
      <c r="K1654" s="8">
        <f t="shared" si="1099"/>
        <v>0</v>
      </c>
      <c r="L1654" s="2"/>
      <c r="M1654" s="2"/>
      <c r="N1654" s="8">
        <f t="shared" si="1100"/>
        <v>0</v>
      </c>
      <c r="O1654" s="8" t="str">
        <f t="shared" si="1095"/>
        <v/>
      </c>
      <c r="P1654" s="8" t="str">
        <f t="shared" si="1095"/>
        <v/>
      </c>
    </row>
    <row r="1655" spans="1:16">
      <c r="A1655" t="s">
        <v>17</v>
      </c>
      <c r="B1655" s="20"/>
      <c r="C1655" s="47" t="s">
        <v>53</v>
      </c>
      <c r="D1655" s="47"/>
      <c r="E1655" s="2"/>
      <c r="F1655" s="2"/>
      <c r="G1655" s="8">
        <f t="shared" si="1097"/>
        <v>0</v>
      </c>
      <c r="H1655" s="2"/>
      <c r="I1655" s="2"/>
      <c r="J1655" s="8">
        <f t="shared" si="1098"/>
        <v>0</v>
      </c>
      <c r="K1655" s="8">
        <f t="shared" si="1099"/>
        <v>0</v>
      </c>
      <c r="L1655" s="2"/>
      <c r="M1655" s="2"/>
      <c r="N1655" s="8">
        <f t="shared" si="1100"/>
        <v>0</v>
      </c>
      <c r="O1655" s="8" t="str">
        <f t="shared" si="1095"/>
        <v/>
      </c>
      <c r="P1655" s="8" t="str">
        <f t="shared" si="1095"/>
        <v/>
      </c>
    </row>
    <row r="1656" spans="1:16">
      <c r="A1656" t="s">
        <v>17</v>
      </c>
      <c r="B1656" s="20"/>
      <c r="C1656" s="47" t="s">
        <v>54</v>
      </c>
      <c r="D1656" s="47"/>
      <c r="E1656" s="2"/>
      <c r="F1656" s="2"/>
      <c r="G1656" s="8">
        <f t="shared" si="1097"/>
        <v>0</v>
      </c>
      <c r="H1656" s="2"/>
      <c r="I1656" s="2"/>
      <c r="J1656" s="8">
        <f t="shared" si="1098"/>
        <v>0</v>
      </c>
      <c r="K1656" s="8">
        <f t="shared" si="1099"/>
        <v>0</v>
      </c>
      <c r="L1656" s="2"/>
      <c r="M1656" s="2"/>
      <c r="N1656" s="8">
        <f t="shared" si="1100"/>
        <v>0</v>
      </c>
      <c r="O1656" s="8" t="str">
        <f t="shared" si="1095"/>
        <v/>
      </c>
      <c r="P1656" s="8" t="str">
        <f t="shared" si="1095"/>
        <v/>
      </c>
    </row>
    <row r="1657" spans="1:16">
      <c r="A1657" t="s">
        <v>17</v>
      </c>
      <c r="B1657" s="20"/>
      <c r="C1657" s="18" t="s">
        <v>55</v>
      </c>
      <c r="D1657" s="19"/>
      <c r="E1657" s="7">
        <f t="shared" ref="E1657:N1657" si="1101">SUM(E1647:E1656)</f>
        <v>55.5</v>
      </c>
      <c r="F1657" s="7">
        <f t="shared" si="1101"/>
        <v>0</v>
      </c>
      <c r="G1657" s="7">
        <f t="shared" si="1101"/>
        <v>55.5</v>
      </c>
      <c r="H1657" s="7">
        <f t="shared" si="1101"/>
        <v>1450.5</v>
      </c>
      <c r="I1657" s="7">
        <f t="shared" si="1101"/>
        <v>0</v>
      </c>
      <c r="J1657" s="7">
        <f t="shared" si="1101"/>
        <v>1450.5</v>
      </c>
      <c r="K1657" s="7">
        <f t="shared" si="1101"/>
        <v>1506</v>
      </c>
      <c r="L1657" s="7">
        <f t="shared" si="1101"/>
        <v>11194</v>
      </c>
      <c r="M1657" s="7">
        <f t="shared" si="1101"/>
        <v>0</v>
      </c>
      <c r="N1657" s="7">
        <f t="shared" si="1101"/>
        <v>11194</v>
      </c>
      <c r="O1657" s="7">
        <f t="shared" si="1095"/>
        <v>7717.34</v>
      </c>
      <c r="P1657" s="7" t="str">
        <f t="shared" si="1095"/>
        <v/>
      </c>
    </row>
    <row r="1658" spans="1:16" ht="14.25" customHeight="1">
      <c r="A1658" t="s">
        <v>17</v>
      </c>
      <c r="B1658" s="20" t="s">
        <v>56</v>
      </c>
      <c r="C1658" s="47" t="s">
        <v>57</v>
      </c>
      <c r="D1658" s="47"/>
      <c r="E1658" s="2">
        <v>20</v>
      </c>
      <c r="F1658" s="2"/>
      <c r="G1658" s="8">
        <f t="shared" ref="G1658:G1662" si="1102">E1658+F1658</f>
        <v>20</v>
      </c>
      <c r="H1658" s="2">
        <v>309</v>
      </c>
      <c r="I1658" s="2"/>
      <c r="J1658" s="8">
        <f t="shared" ref="J1658:J1662" si="1103">H1658+I1658</f>
        <v>309</v>
      </c>
      <c r="K1658" s="8">
        <f t="shared" ref="K1658:K1662" si="1104">J1658+G1658</f>
        <v>329</v>
      </c>
      <c r="L1658" s="2">
        <v>1360</v>
      </c>
      <c r="M1658" s="2"/>
      <c r="N1658" s="8">
        <f t="shared" ref="N1658:N1662" si="1105">L1658+M1658</f>
        <v>1360</v>
      </c>
      <c r="O1658" s="8">
        <f t="shared" ref="O1658:P1729" si="1106">IF(H1658&gt;0,ROUND(L1658/H1658*1000,2),"")</f>
        <v>4401.29</v>
      </c>
      <c r="P1658" s="8" t="str">
        <f t="shared" si="1106"/>
        <v/>
      </c>
    </row>
    <row r="1659" spans="1:16">
      <c r="A1659" t="s">
        <v>17</v>
      </c>
      <c r="B1659" s="20"/>
      <c r="C1659" s="47" t="s">
        <v>58</v>
      </c>
      <c r="D1659" s="47"/>
      <c r="E1659" s="2">
        <v>15</v>
      </c>
      <c r="F1659" s="2"/>
      <c r="G1659" s="8">
        <f t="shared" si="1102"/>
        <v>15</v>
      </c>
      <c r="H1659" s="2">
        <v>85</v>
      </c>
      <c r="I1659" s="2"/>
      <c r="J1659" s="8">
        <f t="shared" si="1103"/>
        <v>85</v>
      </c>
      <c r="K1659" s="8">
        <f t="shared" si="1104"/>
        <v>100</v>
      </c>
      <c r="L1659" s="2">
        <v>530</v>
      </c>
      <c r="M1659" s="2"/>
      <c r="N1659" s="8">
        <f t="shared" si="1105"/>
        <v>530</v>
      </c>
      <c r="O1659" s="8">
        <f t="shared" si="1106"/>
        <v>6235.29</v>
      </c>
      <c r="P1659" s="8" t="str">
        <f t="shared" si="1106"/>
        <v/>
      </c>
    </row>
    <row r="1660" spans="1:16">
      <c r="A1660" t="s">
        <v>17</v>
      </c>
      <c r="B1660" s="20"/>
      <c r="C1660" s="47" t="s">
        <v>59</v>
      </c>
      <c r="D1660" s="47"/>
      <c r="E1660" s="2"/>
      <c r="F1660" s="2"/>
      <c r="G1660" s="8">
        <f t="shared" si="1102"/>
        <v>0</v>
      </c>
      <c r="H1660" s="2"/>
      <c r="I1660" s="2"/>
      <c r="J1660" s="8">
        <f t="shared" si="1103"/>
        <v>0</v>
      </c>
      <c r="K1660" s="8">
        <f t="shared" si="1104"/>
        <v>0</v>
      </c>
      <c r="L1660" s="2"/>
      <c r="M1660" s="2"/>
      <c r="N1660" s="8">
        <f t="shared" si="1105"/>
        <v>0</v>
      </c>
      <c r="O1660" s="8" t="str">
        <f t="shared" si="1106"/>
        <v/>
      </c>
      <c r="P1660" s="8" t="str">
        <f t="shared" si="1106"/>
        <v/>
      </c>
    </row>
    <row r="1661" spans="1:16">
      <c r="A1661" t="s">
        <v>17</v>
      </c>
      <c r="B1661" s="20"/>
      <c r="C1661" s="47" t="s">
        <v>60</v>
      </c>
      <c r="D1661" s="47"/>
      <c r="E1661" s="2"/>
      <c r="F1661" s="2"/>
      <c r="G1661" s="8">
        <f t="shared" si="1102"/>
        <v>0</v>
      </c>
      <c r="H1661" s="2"/>
      <c r="I1661" s="2"/>
      <c r="J1661" s="8">
        <f t="shared" si="1103"/>
        <v>0</v>
      </c>
      <c r="K1661" s="8">
        <f t="shared" si="1104"/>
        <v>0</v>
      </c>
      <c r="L1661" s="2"/>
      <c r="M1661" s="2"/>
      <c r="N1661" s="8">
        <f t="shared" si="1105"/>
        <v>0</v>
      </c>
      <c r="O1661" s="8" t="str">
        <f t="shared" si="1106"/>
        <v/>
      </c>
      <c r="P1661" s="8" t="str">
        <f t="shared" si="1106"/>
        <v/>
      </c>
    </row>
    <row r="1662" spans="1:16">
      <c r="A1662" t="s">
        <v>17</v>
      </c>
      <c r="B1662" s="20"/>
      <c r="C1662" s="47" t="s">
        <v>61</v>
      </c>
      <c r="D1662" s="47"/>
      <c r="E1662" s="2"/>
      <c r="F1662" s="2"/>
      <c r="G1662" s="8">
        <f t="shared" si="1102"/>
        <v>0</v>
      </c>
      <c r="H1662" s="2"/>
      <c r="I1662" s="2"/>
      <c r="J1662" s="8">
        <f t="shared" si="1103"/>
        <v>0</v>
      </c>
      <c r="K1662" s="8">
        <f t="shared" si="1104"/>
        <v>0</v>
      </c>
      <c r="L1662" s="2"/>
      <c r="M1662" s="2"/>
      <c r="N1662" s="8">
        <f t="shared" si="1105"/>
        <v>0</v>
      </c>
      <c r="O1662" s="8" t="str">
        <f t="shared" si="1106"/>
        <v/>
      </c>
      <c r="P1662" s="8" t="str">
        <f t="shared" si="1106"/>
        <v/>
      </c>
    </row>
    <row r="1663" spans="1:16">
      <c r="A1663" t="s">
        <v>17</v>
      </c>
      <c r="B1663" s="20"/>
      <c r="C1663" s="18" t="s">
        <v>62</v>
      </c>
      <c r="D1663" s="19"/>
      <c r="E1663" s="7">
        <f t="shared" ref="E1663:N1663" si="1107">SUM(E1658:E1662)</f>
        <v>35</v>
      </c>
      <c r="F1663" s="7">
        <f t="shared" si="1107"/>
        <v>0</v>
      </c>
      <c r="G1663" s="7">
        <f t="shared" si="1107"/>
        <v>35</v>
      </c>
      <c r="H1663" s="7">
        <f t="shared" si="1107"/>
        <v>394</v>
      </c>
      <c r="I1663" s="7">
        <f t="shared" si="1107"/>
        <v>0</v>
      </c>
      <c r="J1663" s="7">
        <f t="shared" si="1107"/>
        <v>394</v>
      </c>
      <c r="K1663" s="7">
        <f t="shared" si="1107"/>
        <v>429</v>
      </c>
      <c r="L1663" s="7">
        <f t="shared" si="1107"/>
        <v>1890</v>
      </c>
      <c r="M1663" s="7">
        <f t="shared" si="1107"/>
        <v>0</v>
      </c>
      <c r="N1663" s="7">
        <f t="shared" si="1107"/>
        <v>1890</v>
      </c>
      <c r="O1663" s="7">
        <f t="shared" si="1106"/>
        <v>4796.95</v>
      </c>
      <c r="P1663" s="7" t="str">
        <f t="shared" si="1106"/>
        <v/>
      </c>
    </row>
    <row r="1664" spans="1:16" ht="14.25" customHeight="1">
      <c r="A1664" t="s">
        <v>17</v>
      </c>
      <c r="B1664" s="20" t="s">
        <v>63</v>
      </c>
      <c r="C1664" s="47" t="s">
        <v>64</v>
      </c>
      <c r="D1664" s="47"/>
      <c r="E1664" s="2">
        <v>271</v>
      </c>
      <c r="F1664" s="2"/>
      <c r="G1664" s="8">
        <f t="shared" ref="G1664:G1670" si="1108">E1664+F1664</f>
        <v>271</v>
      </c>
      <c r="H1664" s="2">
        <v>1059</v>
      </c>
      <c r="I1664" s="2"/>
      <c r="J1664" s="8">
        <f t="shared" ref="J1664:J1670" si="1109">H1664+I1664</f>
        <v>1059</v>
      </c>
      <c r="K1664" s="8">
        <f t="shared" ref="K1664:K1670" si="1110">J1664+G1664</f>
        <v>1330</v>
      </c>
      <c r="L1664" s="2">
        <v>580</v>
      </c>
      <c r="M1664" s="2"/>
      <c r="N1664" s="8">
        <f t="shared" ref="N1664:N1670" si="1111">L1664+M1664</f>
        <v>580</v>
      </c>
      <c r="O1664" s="8">
        <f t="shared" si="1106"/>
        <v>547.69000000000005</v>
      </c>
      <c r="P1664" s="8" t="str">
        <f t="shared" si="1106"/>
        <v/>
      </c>
    </row>
    <row r="1665" spans="1:16">
      <c r="A1665" t="s">
        <v>17</v>
      </c>
      <c r="B1665" s="20"/>
      <c r="C1665" s="47" t="s">
        <v>65</v>
      </c>
      <c r="D1665" s="47"/>
      <c r="E1665" s="2">
        <v>20</v>
      </c>
      <c r="F1665" s="2"/>
      <c r="G1665" s="8">
        <f t="shared" si="1108"/>
        <v>20</v>
      </c>
      <c r="H1665" s="2">
        <v>638</v>
      </c>
      <c r="I1665" s="2"/>
      <c r="J1665" s="8">
        <f t="shared" si="1109"/>
        <v>638</v>
      </c>
      <c r="K1665" s="8">
        <f t="shared" si="1110"/>
        <v>658</v>
      </c>
      <c r="L1665" s="2"/>
      <c r="M1665" s="2"/>
      <c r="N1665" s="8">
        <f t="shared" si="1111"/>
        <v>0</v>
      </c>
      <c r="O1665" s="8">
        <f t="shared" si="1106"/>
        <v>0</v>
      </c>
      <c r="P1665" s="8" t="str">
        <f t="shared" si="1106"/>
        <v/>
      </c>
    </row>
    <row r="1666" spans="1:16">
      <c r="A1666" t="s">
        <v>17</v>
      </c>
      <c r="B1666" s="20"/>
      <c r="C1666" s="47" t="s">
        <v>66</v>
      </c>
      <c r="D1666" s="47"/>
      <c r="E1666" s="2">
        <v>15</v>
      </c>
      <c r="F1666" s="2"/>
      <c r="G1666" s="8">
        <f t="shared" si="1108"/>
        <v>15</v>
      </c>
      <c r="H1666" s="2">
        <v>545</v>
      </c>
      <c r="I1666" s="2"/>
      <c r="J1666" s="8">
        <f t="shared" si="1109"/>
        <v>545</v>
      </c>
      <c r="K1666" s="8">
        <f t="shared" si="1110"/>
        <v>560</v>
      </c>
      <c r="L1666" s="2"/>
      <c r="M1666" s="2"/>
      <c r="N1666" s="8">
        <f t="shared" si="1111"/>
        <v>0</v>
      </c>
      <c r="O1666" s="8">
        <f t="shared" si="1106"/>
        <v>0</v>
      </c>
      <c r="P1666" s="8" t="str">
        <f t="shared" si="1106"/>
        <v/>
      </c>
    </row>
    <row r="1667" spans="1:16">
      <c r="A1667" t="s">
        <v>17</v>
      </c>
      <c r="B1667" s="20"/>
      <c r="C1667" s="47" t="s">
        <v>67</v>
      </c>
      <c r="D1667" s="47"/>
      <c r="E1667" s="2">
        <v>0.1</v>
      </c>
      <c r="F1667" s="2"/>
      <c r="G1667" s="8">
        <f t="shared" si="1108"/>
        <v>0.1</v>
      </c>
      <c r="H1667" s="2">
        <v>1.7</v>
      </c>
      <c r="I1667" s="2"/>
      <c r="J1667" s="8">
        <f t="shared" si="1109"/>
        <v>1.7</v>
      </c>
      <c r="K1667" s="8">
        <f t="shared" si="1110"/>
        <v>1.8</v>
      </c>
      <c r="L1667" s="2">
        <v>3</v>
      </c>
      <c r="M1667" s="2"/>
      <c r="N1667" s="8">
        <f t="shared" si="1111"/>
        <v>3</v>
      </c>
      <c r="O1667" s="8">
        <f t="shared" si="1106"/>
        <v>1764.71</v>
      </c>
      <c r="P1667" s="8" t="str">
        <f t="shared" si="1106"/>
        <v/>
      </c>
    </row>
    <row r="1668" spans="1:16">
      <c r="A1668" t="s">
        <v>17</v>
      </c>
      <c r="B1668" s="20"/>
      <c r="C1668" s="47" t="s">
        <v>68</v>
      </c>
      <c r="D1668" s="47"/>
      <c r="E1668" s="2"/>
      <c r="F1668" s="2"/>
      <c r="G1668" s="8">
        <f t="shared" si="1108"/>
        <v>0</v>
      </c>
      <c r="H1668" s="2"/>
      <c r="I1668" s="2"/>
      <c r="J1668" s="8">
        <f t="shared" si="1109"/>
        <v>0</v>
      </c>
      <c r="K1668" s="8">
        <f t="shared" si="1110"/>
        <v>0</v>
      </c>
      <c r="L1668" s="2"/>
      <c r="M1668" s="2"/>
      <c r="N1668" s="8">
        <f t="shared" si="1111"/>
        <v>0</v>
      </c>
      <c r="O1668" s="8" t="str">
        <f t="shared" si="1106"/>
        <v/>
      </c>
      <c r="P1668" s="8" t="str">
        <f t="shared" si="1106"/>
        <v/>
      </c>
    </row>
    <row r="1669" spans="1:16">
      <c r="A1669" t="s">
        <v>17</v>
      </c>
      <c r="B1669" s="20"/>
      <c r="C1669" s="47" t="s">
        <v>69</v>
      </c>
      <c r="D1669" s="47"/>
      <c r="E1669" s="2"/>
      <c r="F1669" s="2"/>
      <c r="G1669" s="8">
        <f t="shared" si="1108"/>
        <v>0</v>
      </c>
      <c r="H1669" s="2"/>
      <c r="I1669" s="2"/>
      <c r="J1669" s="8">
        <f t="shared" si="1109"/>
        <v>0</v>
      </c>
      <c r="K1669" s="8">
        <f t="shared" si="1110"/>
        <v>0</v>
      </c>
      <c r="L1669" s="2"/>
      <c r="M1669" s="2"/>
      <c r="N1669" s="8">
        <f t="shared" si="1111"/>
        <v>0</v>
      </c>
      <c r="O1669" s="8" t="str">
        <f t="shared" si="1106"/>
        <v/>
      </c>
      <c r="P1669" s="8" t="str">
        <f t="shared" si="1106"/>
        <v/>
      </c>
    </row>
    <row r="1670" spans="1:16">
      <c r="A1670" t="s">
        <v>17</v>
      </c>
      <c r="B1670" s="20"/>
      <c r="C1670" s="47" t="s">
        <v>70</v>
      </c>
      <c r="D1670" s="47"/>
      <c r="E1670" s="2"/>
      <c r="F1670" s="2"/>
      <c r="G1670" s="8">
        <f t="shared" si="1108"/>
        <v>0</v>
      </c>
      <c r="H1670" s="2"/>
      <c r="I1670" s="2"/>
      <c r="J1670" s="8">
        <f t="shared" si="1109"/>
        <v>0</v>
      </c>
      <c r="K1670" s="8">
        <f t="shared" si="1110"/>
        <v>0</v>
      </c>
      <c r="L1670" s="2"/>
      <c r="M1670" s="2"/>
      <c r="N1670" s="8">
        <f t="shared" si="1111"/>
        <v>0</v>
      </c>
      <c r="O1670" s="8" t="str">
        <f t="shared" si="1106"/>
        <v/>
      </c>
      <c r="P1670" s="8" t="str">
        <f t="shared" si="1106"/>
        <v/>
      </c>
    </row>
    <row r="1671" spans="1:16">
      <c r="A1671" t="s">
        <v>17</v>
      </c>
      <c r="B1671" s="20"/>
      <c r="C1671" s="18" t="s">
        <v>71</v>
      </c>
      <c r="D1671" s="19"/>
      <c r="E1671" s="7">
        <f t="shared" ref="E1671:M1671" si="1112">SUM(E1664:E1670)</f>
        <v>306.10000000000002</v>
      </c>
      <c r="F1671" s="7">
        <f t="shared" si="1112"/>
        <v>0</v>
      </c>
      <c r="G1671" s="7">
        <f t="shared" si="1112"/>
        <v>306.10000000000002</v>
      </c>
      <c r="H1671" s="7">
        <f t="shared" si="1112"/>
        <v>2243.6999999999998</v>
      </c>
      <c r="I1671" s="7">
        <f t="shared" si="1112"/>
        <v>0</v>
      </c>
      <c r="J1671" s="7">
        <f t="shared" si="1112"/>
        <v>2243.6999999999998</v>
      </c>
      <c r="K1671" s="7">
        <f t="shared" si="1112"/>
        <v>2549.8000000000002</v>
      </c>
      <c r="L1671" s="7">
        <f t="shared" si="1112"/>
        <v>583</v>
      </c>
      <c r="M1671" s="7">
        <f t="shared" si="1112"/>
        <v>0</v>
      </c>
      <c r="N1671" s="7">
        <f>SUM(N1664:N1670)</f>
        <v>583</v>
      </c>
      <c r="O1671" s="7">
        <f t="shared" si="1106"/>
        <v>259.83999999999997</v>
      </c>
      <c r="P1671" s="7" t="str">
        <f t="shared" si="1106"/>
        <v/>
      </c>
    </row>
    <row r="1672" spans="1:16" ht="14.25" customHeight="1">
      <c r="A1672" t="s">
        <v>17</v>
      </c>
      <c r="B1672" s="20" t="s">
        <v>72</v>
      </c>
      <c r="C1672" s="47" t="s">
        <v>73</v>
      </c>
      <c r="D1672" s="47"/>
      <c r="E1672" s="2"/>
      <c r="F1672" s="2"/>
      <c r="G1672" s="8">
        <f t="shared" ref="G1672:G1678" si="1113">E1672+F1672</f>
        <v>0</v>
      </c>
      <c r="H1672" s="2"/>
      <c r="I1672" s="2"/>
      <c r="J1672" s="8">
        <f t="shared" ref="J1672:J1678" si="1114">H1672+I1672</f>
        <v>0</v>
      </c>
      <c r="K1672" s="8">
        <f t="shared" ref="K1672:K1678" si="1115">J1672+G1672</f>
        <v>0</v>
      </c>
      <c r="L1672" s="2"/>
      <c r="M1672" s="2"/>
      <c r="N1672" s="8">
        <f t="shared" ref="N1672:N1678" si="1116">L1672+M1672</f>
        <v>0</v>
      </c>
      <c r="O1672" s="8" t="str">
        <f t="shared" si="1106"/>
        <v/>
      </c>
      <c r="P1672" s="8" t="str">
        <f t="shared" si="1106"/>
        <v/>
      </c>
    </row>
    <row r="1673" spans="1:16">
      <c r="A1673" t="s">
        <v>17</v>
      </c>
      <c r="B1673" s="20"/>
      <c r="C1673" s="47" t="s">
        <v>74</v>
      </c>
      <c r="D1673" s="47"/>
      <c r="E1673" s="2">
        <v>0.1</v>
      </c>
      <c r="F1673" s="2"/>
      <c r="G1673" s="8">
        <f t="shared" si="1113"/>
        <v>0.1</v>
      </c>
      <c r="H1673" s="2"/>
      <c r="I1673" s="2"/>
      <c r="J1673" s="8">
        <f t="shared" si="1114"/>
        <v>0</v>
      </c>
      <c r="K1673" s="8">
        <f t="shared" si="1115"/>
        <v>0.1</v>
      </c>
      <c r="L1673" s="2"/>
      <c r="M1673" s="2"/>
      <c r="N1673" s="8">
        <f t="shared" si="1116"/>
        <v>0</v>
      </c>
      <c r="O1673" s="8" t="str">
        <f t="shared" si="1106"/>
        <v/>
      </c>
      <c r="P1673" s="8" t="str">
        <f t="shared" si="1106"/>
        <v/>
      </c>
    </row>
    <row r="1674" spans="1:16">
      <c r="A1674" t="s">
        <v>17</v>
      </c>
      <c r="B1674" s="20"/>
      <c r="C1674" s="47" t="s">
        <v>75</v>
      </c>
      <c r="D1674" s="47"/>
      <c r="E1674" s="2"/>
      <c r="F1674" s="2"/>
      <c r="G1674" s="8">
        <f t="shared" si="1113"/>
        <v>0</v>
      </c>
      <c r="H1674" s="2"/>
      <c r="I1674" s="2"/>
      <c r="J1674" s="8">
        <f t="shared" si="1114"/>
        <v>0</v>
      </c>
      <c r="K1674" s="8">
        <f t="shared" si="1115"/>
        <v>0</v>
      </c>
      <c r="L1674" s="2"/>
      <c r="M1674" s="2"/>
      <c r="N1674" s="8">
        <f t="shared" si="1116"/>
        <v>0</v>
      </c>
      <c r="O1674" s="8" t="str">
        <f t="shared" si="1106"/>
        <v/>
      </c>
      <c r="P1674" s="8" t="str">
        <f t="shared" si="1106"/>
        <v/>
      </c>
    </row>
    <row r="1675" spans="1:16">
      <c r="A1675" t="s">
        <v>17</v>
      </c>
      <c r="B1675" s="20"/>
      <c r="C1675" s="47" t="s">
        <v>76</v>
      </c>
      <c r="D1675" s="47"/>
      <c r="E1675" s="2"/>
      <c r="F1675" s="2"/>
      <c r="G1675" s="8">
        <f t="shared" si="1113"/>
        <v>0</v>
      </c>
      <c r="H1675" s="2"/>
      <c r="I1675" s="2"/>
      <c r="J1675" s="8">
        <f t="shared" si="1114"/>
        <v>0</v>
      </c>
      <c r="K1675" s="8">
        <f t="shared" si="1115"/>
        <v>0</v>
      </c>
      <c r="L1675" s="2"/>
      <c r="M1675" s="2"/>
      <c r="N1675" s="8">
        <f t="shared" si="1116"/>
        <v>0</v>
      </c>
      <c r="O1675" s="8" t="str">
        <f t="shared" si="1106"/>
        <v/>
      </c>
      <c r="P1675" s="8" t="str">
        <f t="shared" si="1106"/>
        <v/>
      </c>
    </row>
    <row r="1676" spans="1:16">
      <c r="A1676" t="s">
        <v>17</v>
      </c>
      <c r="B1676" s="20"/>
      <c r="C1676" s="47" t="s">
        <v>77</v>
      </c>
      <c r="D1676" s="47"/>
      <c r="E1676" s="2"/>
      <c r="F1676" s="2"/>
      <c r="G1676" s="8">
        <f t="shared" si="1113"/>
        <v>0</v>
      </c>
      <c r="H1676" s="2"/>
      <c r="I1676" s="2"/>
      <c r="J1676" s="8">
        <f t="shared" si="1114"/>
        <v>0</v>
      </c>
      <c r="K1676" s="8">
        <f t="shared" si="1115"/>
        <v>0</v>
      </c>
      <c r="L1676" s="2"/>
      <c r="M1676" s="2"/>
      <c r="N1676" s="8">
        <f t="shared" si="1116"/>
        <v>0</v>
      </c>
      <c r="O1676" s="8" t="str">
        <f t="shared" si="1106"/>
        <v/>
      </c>
      <c r="P1676" s="8" t="str">
        <f t="shared" si="1106"/>
        <v/>
      </c>
    </row>
    <row r="1677" spans="1:16">
      <c r="A1677" t="s">
        <v>17</v>
      </c>
      <c r="B1677" s="20"/>
      <c r="C1677" s="47" t="s">
        <v>78</v>
      </c>
      <c r="D1677" s="47"/>
      <c r="E1677" s="2"/>
      <c r="F1677" s="2"/>
      <c r="G1677" s="8">
        <f t="shared" si="1113"/>
        <v>0</v>
      </c>
      <c r="H1677" s="2"/>
      <c r="I1677" s="2"/>
      <c r="J1677" s="8">
        <f t="shared" si="1114"/>
        <v>0</v>
      </c>
      <c r="K1677" s="8">
        <f t="shared" si="1115"/>
        <v>0</v>
      </c>
      <c r="L1677" s="2"/>
      <c r="M1677" s="2"/>
      <c r="N1677" s="8">
        <f t="shared" si="1116"/>
        <v>0</v>
      </c>
      <c r="O1677" s="8" t="str">
        <f t="shared" si="1106"/>
        <v/>
      </c>
      <c r="P1677" s="8" t="str">
        <f t="shared" si="1106"/>
        <v/>
      </c>
    </row>
    <row r="1678" spans="1:16">
      <c r="A1678" t="s">
        <v>17</v>
      </c>
      <c r="B1678" s="20"/>
      <c r="C1678" s="47" t="s">
        <v>79</v>
      </c>
      <c r="D1678" s="47"/>
      <c r="E1678" s="2"/>
      <c r="F1678" s="2"/>
      <c r="G1678" s="8">
        <f t="shared" si="1113"/>
        <v>0</v>
      </c>
      <c r="H1678" s="2"/>
      <c r="I1678" s="2"/>
      <c r="J1678" s="8">
        <f t="shared" si="1114"/>
        <v>0</v>
      </c>
      <c r="K1678" s="8">
        <f t="shared" si="1115"/>
        <v>0</v>
      </c>
      <c r="L1678" s="2"/>
      <c r="M1678" s="2"/>
      <c r="N1678" s="8">
        <f t="shared" si="1116"/>
        <v>0</v>
      </c>
      <c r="O1678" s="8" t="str">
        <f t="shared" si="1106"/>
        <v/>
      </c>
      <c r="P1678" s="8" t="str">
        <f t="shared" si="1106"/>
        <v/>
      </c>
    </row>
    <row r="1679" spans="1:16">
      <c r="A1679" t="s">
        <v>17</v>
      </c>
      <c r="B1679" s="20"/>
      <c r="C1679" s="18" t="s">
        <v>80</v>
      </c>
      <c r="D1679" s="19"/>
      <c r="E1679" s="7">
        <f t="shared" ref="E1679:M1679" si="1117">SUM(E1672:E1678)</f>
        <v>0.1</v>
      </c>
      <c r="F1679" s="7">
        <f t="shared" si="1117"/>
        <v>0</v>
      </c>
      <c r="G1679" s="7">
        <f t="shared" si="1117"/>
        <v>0.1</v>
      </c>
      <c r="H1679" s="7">
        <f t="shared" si="1117"/>
        <v>0</v>
      </c>
      <c r="I1679" s="7">
        <f t="shared" si="1117"/>
        <v>0</v>
      </c>
      <c r="J1679" s="7">
        <f t="shared" si="1117"/>
        <v>0</v>
      </c>
      <c r="K1679" s="7">
        <f t="shared" si="1117"/>
        <v>0.1</v>
      </c>
      <c r="L1679" s="7">
        <f t="shared" si="1117"/>
        <v>0</v>
      </c>
      <c r="M1679" s="7">
        <f t="shared" si="1117"/>
        <v>0</v>
      </c>
      <c r="N1679" s="7">
        <f>SUM(N1672:N1678)</f>
        <v>0</v>
      </c>
      <c r="O1679" s="7" t="str">
        <f t="shared" si="1106"/>
        <v/>
      </c>
      <c r="P1679" s="7" t="str">
        <f t="shared" si="1106"/>
        <v/>
      </c>
    </row>
    <row r="1680" spans="1:16" ht="14.25" customHeight="1">
      <c r="A1680" t="s">
        <v>17</v>
      </c>
      <c r="B1680" s="20" t="s">
        <v>81</v>
      </c>
      <c r="C1680" s="47" t="s">
        <v>82</v>
      </c>
      <c r="D1680" s="47"/>
      <c r="E1680" s="2"/>
      <c r="F1680" s="2"/>
      <c r="G1680" s="8">
        <f t="shared" ref="G1680:G1687" si="1118">E1680+F1680</f>
        <v>0</v>
      </c>
      <c r="H1680" s="2"/>
      <c r="I1680" s="2"/>
      <c r="J1680" s="8">
        <f t="shared" ref="J1680:J1687" si="1119">H1680+I1680</f>
        <v>0</v>
      </c>
      <c r="K1680" s="8">
        <f t="shared" ref="K1680:K1687" si="1120">J1680+G1680</f>
        <v>0</v>
      </c>
      <c r="L1680" s="2"/>
      <c r="M1680" s="2"/>
      <c r="N1680" s="8">
        <f t="shared" ref="N1680:N1687" si="1121">L1680+M1680</f>
        <v>0</v>
      </c>
      <c r="O1680" s="8" t="str">
        <f t="shared" si="1106"/>
        <v/>
      </c>
      <c r="P1680" s="8" t="str">
        <f t="shared" si="1106"/>
        <v/>
      </c>
    </row>
    <row r="1681" spans="1:16" ht="14.25" customHeight="1">
      <c r="A1681" t="s">
        <v>17</v>
      </c>
      <c r="B1681" s="20"/>
      <c r="C1681" s="42" t="s">
        <v>83</v>
      </c>
      <c r="D1681" s="47" t="s">
        <v>84</v>
      </c>
      <c r="E1681" s="2"/>
      <c r="F1681" s="2"/>
      <c r="G1681" s="8">
        <f t="shared" si="1118"/>
        <v>0</v>
      </c>
      <c r="H1681" s="2"/>
      <c r="I1681" s="2"/>
      <c r="J1681" s="8">
        <f t="shared" si="1119"/>
        <v>0</v>
      </c>
      <c r="K1681" s="8">
        <f t="shared" si="1120"/>
        <v>0</v>
      </c>
      <c r="L1681" s="2"/>
      <c r="M1681" s="2"/>
      <c r="N1681" s="8">
        <f t="shared" si="1121"/>
        <v>0</v>
      </c>
      <c r="O1681" s="8" t="str">
        <f t="shared" si="1106"/>
        <v/>
      </c>
      <c r="P1681" s="8" t="str">
        <f t="shared" si="1106"/>
        <v/>
      </c>
    </row>
    <row r="1682" spans="1:16">
      <c r="A1682" t="s">
        <v>17</v>
      </c>
      <c r="B1682" s="20"/>
      <c r="C1682" s="42"/>
      <c r="D1682" s="47" t="s">
        <v>85</v>
      </c>
      <c r="E1682" s="2"/>
      <c r="F1682" s="2"/>
      <c r="G1682" s="8">
        <f t="shared" si="1118"/>
        <v>0</v>
      </c>
      <c r="H1682" s="2"/>
      <c r="I1682" s="2"/>
      <c r="J1682" s="8">
        <f t="shared" si="1119"/>
        <v>0</v>
      </c>
      <c r="K1682" s="8">
        <f t="shared" si="1120"/>
        <v>0</v>
      </c>
      <c r="L1682" s="2"/>
      <c r="M1682" s="2"/>
      <c r="N1682" s="8">
        <f t="shared" si="1121"/>
        <v>0</v>
      </c>
      <c r="O1682" s="8" t="str">
        <f t="shared" si="1106"/>
        <v/>
      </c>
      <c r="P1682" s="8" t="str">
        <f t="shared" si="1106"/>
        <v/>
      </c>
    </row>
    <row r="1683" spans="1:16">
      <c r="A1683" t="s">
        <v>17</v>
      </c>
      <c r="B1683" s="20"/>
      <c r="C1683" s="42"/>
      <c r="D1683" s="47" t="s">
        <v>86</v>
      </c>
      <c r="E1683" s="2"/>
      <c r="F1683" s="2"/>
      <c r="G1683" s="8">
        <f t="shared" si="1118"/>
        <v>0</v>
      </c>
      <c r="H1683" s="2"/>
      <c r="I1683" s="2"/>
      <c r="J1683" s="8">
        <f t="shared" si="1119"/>
        <v>0</v>
      </c>
      <c r="K1683" s="8">
        <f t="shared" si="1120"/>
        <v>0</v>
      </c>
      <c r="L1683" s="2"/>
      <c r="M1683" s="2"/>
      <c r="N1683" s="8">
        <f t="shared" si="1121"/>
        <v>0</v>
      </c>
      <c r="O1683" s="8" t="str">
        <f t="shared" si="1106"/>
        <v/>
      </c>
      <c r="P1683" s="8" t="str">
        <f t="shared" si="1106"/>
        <v/>
      </c>
    </row>
    <row r="1684" spans="1:16">
      <c r="A1684" t="s">
        <v>17</v>
      </c>
      <c r="B1684" s="20"/>
      <c r="C1684" s="42"/>
      <c r="D1684" s="47" t="s">
        <v>87</v>
      </c>
      <c r="E1684" s="2"/>
      <c r="F1684" s="2"/>
      <c r="G1684" s="8">
        <f t="shared" si="1118"/>
        <v>0</v>
      </c>
      <c r="H1684" s="2"/>
      <c r="I1684" s="2"/>
      <c r="J1684" s="8">
        <f t="shared" si="1119"/>
        <v>0</v>
      </c>
      <c r="K1684" s="8">
        <f t="shared" si="1120"/>
        <v>0</v>
      </c>
      <c r="L1684" s="2"/>
      <c r="M1684" s="2"/>
      <c r="N1684" s="8">
        <f t="shared" si="1121"/>
        <v>0</v>
      </c>
      <c r="O1684" s="8" t="str">
        <f t="shared" si="1106"/>
        <v/>
      </c>
      <c r="P1684" s="8" t="str">
        <f t="shared" si="1106"/>
        <v/>
      </c>
    </row>
    <row r="1685" spans="1:16">
      <c r="A1685" t="s">
        <v>17</v>
      </c>
      <c r="B1685" s="20"/>
      <c r="C1685" s="42"/>
      <c r="D1685" s="47" t="s">
        <v>88</v>
      </c>
      <c r="E1685" s="2"/>
      <c r="F1685" s="2"/>
      <c r="G1685" s="8">
        <f t="shared" si="1118"/>
        <v>0</v>
      </c>
      <c r="H1685" s="2"/>
      <c r="I1685" s="2"/>
      <c r="J1685" s="8">
        <f t="shared" si="1119"/>
        <v>0</v>
      </c>
      <c r="K1685" s="8">
        <f t="shared" si="1120"/>
        <v>0</v>
      </c>
      <c r="L1685" s="2"/>
      <c r="M1685" s="2"/>
      <c r="N1685" s="8">
        <f t="shared" si="1121"/>
        <v>0</v>
      </c>
      <c r="O1685" s="8" t="str">
        <f t="shared" si="1106"/>
        <v/>
      </c>
      <c r="P1685" s="8" t="str">
        <f t="shared" si="1106"/>
        <v/>
      </c>
    </row>
    <row r="1686" spans="1:16">
      <c r="A1686" t="s">
        <v>17</v>
      </c>
      <c r="B1686" s="20"/>
      <c r="C1686" s="42"/>
      <c r="D1686" s="47" t="s">
        <v>89</v>
      </c>
      <c r="E1686" s="2"/>
      <c r="F1686" s="2"/>
      <c r="G1686" s="8">
        <f t="shared" si="1118"/>
        <v>0</v>
      </c>
      <c r="H1686" s="2"/>
      <c r="I1686" s="2"/>
      <c r="J1686" s="8">
        <f t="shared" si="1119"/>
        <v>0</v>
      </c>
      <c r="K1686" s="8">
        <f t="shared" si="1120"/>
        <v>0</v>
      </c>
      <c r="L1686" s="2"/>
      <c r="M1686" s="2"/>
      <c r="N1686" s="8">
        <f t="shared" si="1121"/>
        <v>0</v>
      </c>
      <c r="O1686" s="8" t="str">
        <f t="shared" si="1106"/>
        <v/>
      </c>
      <c r="P1686" s="8" t="str">
        <f t="shared" si="1106"/>
        <v/>
      </c>
    </row>
    <row r="1687" spans="1:16">
      <c r="A1687" t="s">
        <v>17</v>
      </c>
      <c r="B1687" s="20"/>
      <c r="C1687" s="42"/>
      <c r="D1687" s="47" t="s">
        <v>90</v>
      </c>
      <c r="E1687" s="2"/>
      <c r="F1687" s="2"/>
      <c r="G1687" s="8">
        <f t="shared" si="1118"/>
        <v>0</v>
      </c>
      <c r="H1687" s="2"/>
      <c r="I1687" s="2"/>
      <c r="J1687" s="8">
        <f t="shared" si="1119"/>
        <v>0</v>
      </c>
      <c r="K1687" s="8">
        <f t="shared" si="1120"/>
        <v>0</v>
      </c>
      <c r="L1687" s="2"/>
      <c r="M1687" s="2"/>
      <c r="N1687" s="8">
        <f t="shared" si="1121"/>
        <v>0</v>
      </c>
      <c r="O1687" s="8" t="str">
        <f t="shared" si="1106"/>
        <v/>
      </c>
      <c r="P1687" s="8" t="str">
        <f t="shared" si="1106"/>
        <v/>
      </c>
    </row>
    <row r="1688" spans="1:16">
      <c r="A1688" t="s">
        <v>17</v>
      </c>
      <c r="B1688" s="20"/>
      <c r="C1688" s="42"/>
      <c r="D1688" s="7" t="s">
        <v>91</v>
      </c>
      <c r="E1688" s="7">
        <f t="shared" ref="E1688:M1688" si="1122">SUM(E1681:E1687)</f>
        <v>0</v>
      </c>
      <c r="F1688" s="7">
        <f t="shared" si="1122"/>
        <v>0</v>
      </c>
      <c r="G1688" s="7">
        <f t="shared" si="1122"/>
        <v>0</v>
      </c>
      <c r="H1688" s="7">
        <f t="shared" si="1122"/>
        <v>0</v>
      </c>
      <c r="I1688" s="7">
        <f t="shared" si="1122"/>
        <v>0</v>
      </c>
      <c r="J1688" s="7">
        <f t="shared" si="1122"/>
        <v>0</v>
      </c>
      <c r="K1688" s="7">
        <f t="shared" si="1122"/>
        <v>0</v>
      </c>
      <c r="L1688" s="7">
        <f t="shared" si="1122"/>
        <v>0</v>
      </c>
      <c r="M1688" s="7">
        <f t="shared" si="1122"/>
        <v>0</v>
      </c>
      <c r="N1688" s="7">
        <f>SUM(N1681:N1687)</f>
        <v>0</v>
      </c>
      <c r="O1688" s="7" t="str">
        <f t="shared" si="1106"/>
        <v/>
      </c>
      <c r="P1688" s="7" t="str">
        <f t="shared" si="1106"/>
        <v/>
      </c>
    </row>
    <row r="1689" spans="1:16">
      <c r="A1689" t="s">
        <v>17</v>
      </c>
      <c r="B1689" s="20"/>
      <c r="C1689" s="47" t="s">
        <v>92</v>
      </c>
      <c r="D1689" s="47"/>
      <c r="E1689" s="2">
        <v>80</v>
      </c>
      <c r="F1689" s="2"/>
      <c r="G1689" s="8">
        <f t="shared" ref="G1689:G1695" si="1123">E1689+F1689</f>
        <v>80</v>
      </c>
      <c r="H1689" s="2">
        <v>1353</v>
      </c>
      <c r="I1689" s="2"/>
      <c r="J1689" s="8">
        <f t="shared" ref="J1689:J1695" si="1124">H1689+I1689</f>
        <v>1353</v>
      </c>
      <c r="K1689" s="8">
        <f t="shared" ref="K1689:K1695" si="1125">J1689+G1689</f>
        <v>1433</v>
      </c>
      <c r="L1689" s="2"/>
      <c r="M1689" s="2"/>
      <c r="N1689" s="8">
        <f t="shared" ref="N1689:N1695" si="1126">L1689+M1689</f>
        <v>0</v>
      </c>
      <c r="O1689" s="8">
        <f t="shared" si="1106"/>
        <v>0</v>
      </c>
      <c r="P1689" s="8" t="str">
        <f t="shared" si="1106"/>
        <v/>
      </c>
    </row>
    <row r="1690" spans="1:16">
      <c r="A1690" t="s">
        <v>17</v>
      </c>
      <c r="B1690" s="20"/>
      <c r="C1690" s="47" t="s">
        <v>93</v>
      </c>
      <c r="D1690" s="47"/>
      <c r="E1690" s="2">
        <v>2.5</v>
      </c>
      <c r="F1690" s="2"/>
      <c r="G1690" s="8">
        <f t="shared" si="1123"/>
        <v>2.5</v>
      </c>
      <c r="H1690" s="2">
        <v>83.5</v>
      </c>
      <c r="I1690" s="2"/>
      <c r="J1690" s="8">
        <f t="shared" si="1124"/>
        <v>83.5</v>
      </c>
      <c r="K1690" s="8">
        <f t="shared" si="1125"/>
        <v>86</v>
      </c>
      <c r="L1690" s="2">
        <v>34</v>
      </c>
      <c r="M1690" s="2"/>
      <c r="N1690" s="8">
        <f t="shared" si="1126"/>
        <v>34</v>
      </c>
      <c r="O1690" s="8">
        <f t="shared" si="1106"/>
        <v>407.19</v>
      </c>
      <c r="P1690" s="8" t="str">
        <f t="shared" si="1106"/>
        <v/>
      </c>
    </row>
    <row r="1691" spans="1:16">
      <c r="A1691" t="s">
        <v>17</v>
      </c>
      <c r="B1691" s="20"/>
      <c r="C1691" s="47" t="s">
        <v>94</v>
      </c>
      <c r="D1691" s="47"/>
      <c r="E1691" s="2">
        <v>3</v>
      </c>
      <c r="F1691" s="2"/>
      <c r="G1691" s="8">
        <f t="shared" si="1123"/>
        <v>3</v>
      </c>
      <c r="H1691" s="2">
        <v>20</v>
      </c>
      <c r="I1691" s="2"/>
      <c r="J1691" s="8">
        <f t="shared" si="1124"/>
        <v>20</v>
      </c>
      <c r="K1691" s="8">
        <f t="shared" si="1125"/>
        <v>23</v>
      </c>
      <c r="L1691" s="2">
        <v>150</v>
      </c>
      <c r="M1691" s="2"/>
      <c r="N1691" s="8">
        <f t="shared" si="1126"/>
        <v>150</v>
      </c>
      <c r="O1691" s="8">
        <f t="shared" si="1106"/>
        <v>7500</v>
      </c>
      <c r="P1691" s="8" t="str">
        <f t="shared" si="1106"/>
        <v/>
      </c>
    </row>
    <row r="1692" spans="1:16">
      <c r="A1692" t="s">
        <v>17</v>
      </c>
      <c r="B1692" s="20"/>
      <c r="C1692" s="47" t="s">
        <v>95</v>
      </c>
      <c r="D1692" s="47"/>
      <c r="E1692" s="2"/>
      <c r="F1692" s="2"/>
      <c r="G1692" s="8">
        <f t="shared" si="1123"/>
        <v>0</v>
      </c>
      <c r="H1692" s="2"/>
      <c r="I1692" s="2"/>
      <c r="J1692" s="8">
        <f t="shared" si="1124"/>
        <v>0</v>
      </c>
      <c r="K1692" s="8">
        <f t="shared" si="1125"/>
        <v>0</v>
      </c>
      <c r="L1692" s="2"/>
      <c r="M1692" s="2"/>
      <c r="N1692" s="8">
        <f t="shared" si="1126"/>
        <v>0</v>
      </c>
      <c r="O1692" s="8" t="str">
        <f t="shared" si="1106"/>
        <v/>
      </c>
      <c r="P1692" s="8" t="str">
        <f t="shared" si="1106"/>
        <v/>
      </c>
    </row>
    <row r="1693" spans="1:16">
      <c r="A1693" t="s">
        <v>17</v>
      </c>
      <c r="B1693" s="20"/>
      <c r="C1693" s="47" t="s">
        <v>96</v>
      </c>
      <c r="D1693" s="47"/>
      <c r="E1693" s="2"/>
      <c r="F1693" s="2"/>
      <c r="G1693" s="8">
        <f t="shared" si="1123"/>
        <v>0</v>
      </c>
      <c r="H1693" s="2"/>
      <c r="I1693" s="2"/>
      <c r="J1693" s="8">
        <f t="shared" si="1124"/>
        <v>0</v>
      </c>
      <c r="K1693" s="8">
        <f t="shared" si="1125"/>
        <v>0</v>
      </c>
      <c r="L1693" s="2"/>
      <c r="M1693" s="2"/>
      <c r="N1693" s="8">
        <f t="shared" si="1126"/>
        <v>0</v>
      </c>
      <c r="O1693" s="8" t="str">
        <f t="shared" si="1106"/>
        <v/>
      </c>
      <c r="P1693" s="8" t="str">
        <f t="shared" si="1106"/>
        <v/>
      </c>
    </row>
    <row r="1694" spans="1:16">
      <c r="A1694" t="s">
        <v>17</v>
      </c>
      <c r="B1694" s="20"/>
      <c r="C1694" s="47" t="s">
        <v>97</v>
      </c>
      <c r="D1694" s="47"/>
      <c r="E1694" s="2">
        <v>5</v>
      </c>
      <c r="F1694" s="2"/>
      <c r="G1694" s="8">
        <f t="shared" si="1123"/>
        <v>5</v>
      </c>
      <c r="H1694" s="2">
        <v>200</v>
      </c>
      <c r="I1694" s="2"/>
      <c r="J1694" s="8">
        <f t="shared" si="1124"/>
        <v>200</v>
      </c>
      <c r="K1694" s="8">
        <f t="shared" si="1125"/>
        <v>205</v>
      </c>
      <c r="L1694" s="2">
        <v>375</v>
      </c>
      <c r="M1694" s="2"/>
      <c r="N1694" s="8">
        <f t="shared" si="1126"/>
        <v>375</v>
      </c>
      <c r="O1694" s="8">
        <f t="shared" si="1106"/>
        <v>1875</v>
      </c>
      <c r="P1694" s="8" t="str">
        <f t="shared" si="1106"/>
        <v/>
      </c>
    </row>
    <row r="1695" spans="1:16">
      <c r="A1695" t="s">
        <v>17</v>
      </c>
      <c r="B1695" s="20"/>
      <c r="C1695" s="47" t="s">
        <v>98</v>
      </c>
      <c r="D1695" s="47"/>
      <c r="E1695" s="2"/>
      <c r="F1695" s="2"/>
      <c r="G1695" s="8">
        <f t="shared" si="1123"/>
        <v>0</v>
      </c>
      <c r="H1695" s="2"/>
      <c r="I1695" s="2"/>
      <c r="J1695" s="8">
        <f t="shared" si="1124"/>
        <v>0</v>
      </c>
      <c r="K1695" s="8">
        <f t="shared" si="1125"/>
        <v>0</v>
      </c>
      <c r="L1695" s="2"/>
      <c r="M1695" s="2"/>
      <c r="N1695" s="8">
        <f t="shared" si="1126"/>
        <v>0</v>
      </c>
      <c r="O1695" s="8" t="str">
        <f t="shared" si="1106"/>
        <v/>
      </c>
      <c r="P1695" s="8" t="str">
        <f t="shared" si="1106"/>
        <v/>
      </c>
    </row>
    <row r="1696" spans="1:16">
      <c r="A1696" t="s">
        <v>17</v>
      </c>
      <c r="B1696" s="20"/>
      <c r="C1696" s="18" t="s">
        <v>99</v>
      </c>
      <c r="D1696" s="19"/>
      <c r="E1696" s="7">
        <f t="shared" ref="E1696:M1696" si="1127">SUM(E1680:E1695)-E1688</f>
        <v>90.5</v>
      </c>
      <c r="F1696" s="7">
        <f t="shared" si="1127"/>
        <v>0</v>
      </c>
      <c r="G1696" s="7">
        <f t="shared" si="1127"/>
        <v>90.5</v>
      </c>
      <c r="H1696" s="7">
        <f t="shared" si="1127"/>
        <v>1656.5</v>
      </c>
      <c r="I1696" s="7">
        <f t="shared" si="1127"/>
        <v>0</v>
      </c>
      <c r="J1696" s="7">
        <f t="shared" si="1127"/>
        <v>1656.5</v>
      </c>
      <c r="K1696" s="7">
        <f t="shared" si="1127"/>
        <v>1747</v>
      </c>
      <c r="L1696" s="7">
        <f t="shared" si="1127"/>
        <v>559</v>
      </c>
      <c r="M1696" s="7">
        <f t="shared" si="1127"/>
        <v>0</v>
      </c>
      <c r="N1696" s="7">
        <f>SUM(N1680:N1695)-N1688</f>
        <v>559</v>
      </c>
      <c r="O1696" s="7">
        <f t="shared" si="1106"/>
        <v>337.46</v>
      </c>
      <c r="P1696" s="7" t="str">
        <f t="shared" si="1106"/>
        <v/>
      </c>
    </row>
    <row r="1697" spans="1:16" ht="14.25" customHeight="1">
      <c r="A1697" t="s">
        <v>17</v>
      </c>
      <c r="B1697" s="20" t="s">
        <v>100</v>
      </c>
      <c r="C1697" s="47" t="s">
        <v>101</v>
      </c>
      <c r="D1697" s="47"/>
      <c r="E1697" s="2"/>
      <c r="F1697" s="2"/>
      <c r="G1697" s="8">
        <f t="shared" ref="G1697:G1705" si="1128">E1697+F1697</f>
        <v>0</v>
      </c>
      <c r="H1697" s="2"/>
      <c r="I1697" s="2"/>
      <c r="J1697" s="8">
        <f t="shared" ref="J1697:J1705" si="1129">H1697+I1697</f>
        <v>0</v>
      </c>
      <c r="K1697" s="8">
        <f t="shared" ref="K1697:K1705" si="1130">J1697+G1697</f>
        <v>0</v>
      </c>
      <c r="L1697" s="2"/>
      <c r="M1697" s="2"/>
      <c r="N1697" s="8">
        <f t="shared" ref="N1697:N1705" si="1131">L1697+M1697</f>
        <v>0</v>
      </c>
      <c r="O1697" s="8" t="str">
        <f t="shared" si="1106"/>
        <v/>
      </c>
      <c r="P1697" s="8" t="str">
        <f t="shared" si="1106"/>
        <v/>
      </c>
    </row>
    <row r="1698" spans="1:16">
      <c r="A1698" t="s">
        <v>17</v>
      </c>
      <c r="B1698" s="20"/>
      <c r="C1698" s="47" t="s">
        <v>102</v>
      </c>
      <c r="D1698" s="47"/>
      <c r="E1698" s="2"/>
      <c r="F1698" s="2"/>
      <c r="G1698" s="8">
        <f t="shared" si="1128"/>
        <v>0</v>
      </c>
      <c r="H1698" s="2"/>
      <c r="I1698" s="2"/>
      <c r="J1698" s="8">
        <f t="shared" si="1129"/>
        <v>0</v>
      </c>
      <c r="K1698" s="8">
        <f t="shared" si="1130"/>
        <v>0</v>
      </c>
      <c r="L1698" s="2"/>
      <c r="M1698" s="2"/>
      <c r="N1698" s="8">
        <f t="shared" si="1131"/>
        <v>0</v>
      </c>
      <c r="O1698" s="8" t="str">
        <f t="shared" si="1106"/>
        <v/>
      </c>
      <c r="P1698" s="8" t="str">
        <f t="shared" si="1106"/>
        <v/>
      </c>
    </row>
    <row r="1699" spans="1:16">
      <c r="A1699" t="s">
        <v>17</v>
      </c>
      <c r="B1699" s="20"/>
      <c r="C1699" s="47" t="s">
        <v>103</v>
      </c>
      <c r="D1699" s="47"/>
      <c r="E1699" s="2"/>
      <c r="F1699" s="2"/>
      <c r="G1699" s="8">
        <f t="shared" si="1128"/>
        <v>0</v>
      </c>
      <c r="H1699" s="2"/>
      <c r="I1699" s="2"/>
      <c r="J1699" s="8">
        <f t="shared" si="1129"/>
        <v>0</v>
      </c>
      <c r="K1699" s="8">
        <f t="shared" si="1130"/>
        <v>0</v>
      </c>
      <c r="L1699" s="2"/>
      <c r="M1699" s="2"/>
      <c r="N1699" s="8">
        <f t="shared" si="1131"/>
        <v>0</v>
      </c>
      <c r="O1699" s="8" t="str">
        <f t="shared" si="1106"/>
        <v/>
      </c>
      <c r="P1699" s="8" t="str">
        <f t="shared" si="1106"/>
        <v/>
      </c>
    </row>
    <row r="1700" spans="1:16">
      <c r="A1700" t="s">
        <v>17</v>
      </c>
      <c r="B1700" s="20"/>
      <c r="C1700" s="47" t="s">
        <v>104</v>
      </c>
      <c r="D1700" s="47"/>
      <c r="E1700" s="2"/>
      <c r="F1700" s="2"/>
      <c r="G1700" s="8">
        <f t="shared" si="1128"/>
        <v>0</v>
      </c>
      <c r="H1700" s="2"/>
      <c r="I1700" s="2"/>
      <c r="J1700" s="8">
        <f t="shared" si="1129"/>
        <v>0</v>
      </c>
      <c r="K1700" s="8">
        <f t="shared" si="1130"/>
        <v>0</v>
      </c>
      <c r="L1700" s="2"/>
      <c r="M1700" s="2"/>
      <c r="N1700" s="8">
        <f t="shared" si="1131"/>
        <v>0</v>
      </c>
      <c r="O1700" s="8" t="str">
        <f t="shared" si="1106"/>
        <v/>
      </c>
      <c r="P1700" s="8" t="str">
        <f t="shared" si="1106"/>
        <v/>
      </c>
    </row>
    <row r="1701" spans="1:16">
      <c r="A1701" t="s">
        <v>17</v>
      </c>
      <c r="B1701" s="20"/>
      <c r="C1701" s="47" t="s">
        <v>105</v>
      </c>
      <c r="D1701" s="47"/>
      <c r="E1701" s="2"/>
      <c r="F1701" s="2"/>
      <c r="G1701" s="8">
        <f t="shared" si="1128"/>
        <v>0</v>
      </c>
      <c r="H1701" s="2"/>
      <c r="I1701" s="2"/>
      <c r="J1701" s="8">
        <f t="shared" si="1129"/>
        <v>0</v>
      </c>
      <c r="K1701" s="8">
        <f t="shared" si="1130"/>
        <v>0</v>
      </c>
      <c r="L1701" s="2"/>
      <c r="M1701" s="2"/>
      <c r="N1701" s="8">
        <f t="shared" si="1131"/>
        <v>0</v>
      </c>
      <c r="O1701" s="8" t="str">
        <f t="shared" si="1106"/>
        <v/>
      </c>
      <c r="P1701" s="8" t="str">
        <f t="shared" si="1106"/>
        <v/>
      </c>
    </row>
    <row r="1702" spans="1:16">
      <c r="A1702" t="s">
        <v>17</v>
      </c>
      <c r="B1702" s="20"/>
      <c r="C1702" s="47" t="s">
        <v>106</v>
      </c>
      <c r="D1702" s="47"/>
      <c r="E1702" s="2"/>
      <c r="F1702" s="2"/>
      <c r="G1702" s="8">
        <f t="shared" si="1128"/>
        <v>0</v>
      </c>
      <c r="H1702" s="2"/>
      <c r="I1702" s="2"/>
      <c r="J1702" s="8">
        <f t="shared" si="1129"/>
        <v>0</v>
      </c>
      <c r="K1702" s="8">
        <f t="shared" si="1130"/>
        <v>0</v>
      </c>
      <c r="L1702" s="2"/>
      <c r="M1702" s="2"/>
      <c r="N1702" s="8">
        <f t="shared" si="1131"/>
        <v>0</v>
      </c>
      <c r="O1702" s="8" t="str">
        <f t="shared" si="1106"/>
        <v/>
      </c>
      <c r="P1702" s="8" t="str">
        <f t="shared" si="1106"/>
        <v/>
      </c>
    </row>
    <row r="1703" spans="1:16">
      <c r="A1703" t="s">
        <v>17</v>
      </c>
      <c r="B1703" s="20"/>
      <c r="C1703" s="47" t="s">
        <v>107</v>
      </c>
      <c r="D1703" s="47"/>
      <c r="E1703" s="2"/>
      <c r="F1703" s="2"/>
      <c r="G1703" s="8">
        <f t="shared" si="1128"/>
        <v>0</v>
      </c>
      <c r="H1703" s="2"/>
      <c r="I1703" s="2"/>
      <c r="J1703" s="8">
        <f t="shared" si="1129"/>
        <v>0</v>
      </c>
      <c r="K1703" s="8">
        <f t="shared" si="1130"/>
        <v>0</v>
      </c>
      <c r="L1703" s="2"/>
      <c r="M1703" s="2"/>
      <c r="N1703" s="8">
        <f t="shared" si="1131"/>
        <v>0</v>
      </c>
      <c r="O1703" s="8" t="str">
        <f t="shared" si="1106"/>
        <v/>
      </c>
      <c r="P1703" s="8" t="str">
        <f t="shared" si="1106"/>
        <v/>
      </c>
    </row>
    <row r="1704" spans="1:16">
      <c r="A1704" t="s">
        <v>17</v>
      </c>
      <c r="B1704" s="20"/>
      <c r="C1704" s="47" t="s">
        <v>108</v>
      </c>
      <c r="D1704" s="47"/>
      <c r="E1704" s="2"/>
      <c r="F1704" s="2"/>
      <c r="G1704" s="8">
        <f t="shared" si="1128"/>
        <v>0</v>
      </c>
      <c r="H1704" s="2"/>
      <c r="I1704" s="2"/>
      <c r="J1704" s="8">
        <f t="shared" si="1129"/>
        <v>0</v>
      </c>
      <c r="K1704" s="8">
        <f t="shared" si="1130"/>
        <v>0</v>
      </c>
      <c r="L1704" s="2"/>
      <c r="M1704" s="2"/>
      <c r="N1704" s="8">
        <f t="shared" si="1131"/>
        <v>0</v>
      </c>
      <c r="O1704" s="8" t="str">
        <f t="shared" si="1106"/>
        <v/>
      </c>
      <c r="P1704" s="8" t="str">
        <f t="shared" si="1106"/>
        <v/>
      </c>
    </row>
    <row r="1705" spans="1:16">
      <c r="A1705" t="s">
        <v>17</v>
      </c>
      <c r="B1705" s="20"/>
      <c r="C1705" s="47" t="s">
        <v>109</v>
      </c>
      <c r="D1705" s="47"/>
      <c r="E1705" s="2"/>
      <c r="F1705" s="2"/>
      <c r="G1705" s="8">
        <f t="shared" si="1128"/>
        <v>0</v>
      </c>
      <c r="H1705" s="2"/>
      <c r="I1705" s="2"/>
      <c r="J1705" s="8">
        <f t="shared" si="1129"/>
        <v>0</v>
      </c>
      <c r="K1705" s="8">
        <f t="shared" si="1130"/>
        <v>0</v>
      </c>
      <c r="L1705" s="2"/>
      <c r="M1705" s="2"/>
      <c r="N1705" s="8">
        <f t="shared" si="1131"/>
        <v>0</v>
      </c>
      <c r="O1705" s="8" t="str">
        <f t="shared" si="1106"/>
        <v/>
      </c>
      <c r="P1705" s="8" t="str">
        <f t="shared" si="1106"/>
        <v/>
      </c>
    </row>
    <row r="1706" spans="1:16">
      <c r="A1706" t="s">
        <v>17</v>
      </c>
      <c r="B1706" s="20"/>
      <c r="C1706" s="53" t="s">
        <v>110</v>
      </c>
      <c r="D1706" s="54"/>
      <c r="E1706" s="7">
        <f t="shared" ref="E1706:M1706" si="1132">SUM(E1697:E1705)</f>
        <v>0</v>
      </c>
      <c r="F1706" s="7">
        <f t="shared" si="1132"/>
        <v>0</v>
      </c>
      <c r="G1706" s="7">
        <f t="shared" si="1132"/>
        <v>0</v>
      </c>
      <c r="H1706" s="7">
        <f t="shared" si="1132"/>
        <v>0</v>
      </c>
      <c r="I1706" s="7">
        <f t="shared" si="1132"/>
        <v>0</v>
      </c>
      <c r="J1706" s="7">
        <f t="shared" si="1132"/>
        <v>0</v>
      </c>
      <c r="K1706" s="7">
        <f t="shared" si="1132"/>
        <v>0</v>
      </c>
      <c r="L1706" s="7">
        <f t="shared" si="1132"/>
        <v>0</v>
      </c>
      <c r="M1706" s="7">
        <f t="shared" si="1132"/>
        <v>0</v>
      </c>
      <c r="N1706" s="7">
        <f>SUM(N1697:N1705)</f>
        <v>0</v>
      </c>
      <c r="O1706" s="7" t="str">
        <f t="shared" si="1106"/>
        <v/>
      </c>
      <c r="P1706" s="7" t="str">
        <f t="shared" si="1106"/>
        <v/>
      </c>
    </row>
    <row r="1707" spans="1:16" ht="14.25" customHeight="1">
      <c r="A1707" t="s">
        <v>17</v>
      </c>
      <c r="B1707" s="43" t="s">
        <v>111</v>
      </c>
      <c r="C1707" s="43" t="s">
        <v>112</v>
      </c>
      <c r="D1707" s="47" t="s">
        <v>113</v>
      </c>
      <c r="E1707" s="2"/>
      <c r="F1707" s="2"/>
      <c r="G1707" s="8">
        <f t="shared" ref="G1707:G1711" si="1133">E1707+F1707</f>
        <v>0</v>
      </c>
      <c r="H1707" s="2">
        <v>3</v>
      </c>
      <c r="I1707" s="2"/>
      <c r="J1707" s="8">
        <f t="shared" ref="J1707:J1711" si="1134">H1707+I1707</f>
        <v>3</v>
      </c>
      <c r="K1707" s="8">
        <f t="shared" ref="K1707:K1711" si="1135">J1707+G1707</f>
        <v>3</v>
      </c>
      <c r="L1707" s="2">
        <v>750</v>
      </c>
      <c r="M1707" s="2"/>
      <c r="N1707" s="8">
        <f t="shared" ref="N1707:N1711" si="1136">L1707+M1707</f>
        <v>750</v>
      </c>
      <c r="O1707" s="6">
        <f t="shared" si="1106"/>
        <v>250000</v>
      </c>
      <c r="P1707" s="6" t="str">
        <f t="shared" si="1106"/>
        <v/>
      </c>
    </row>
    <row r="1708" spans="1:16">
      <c r="A1708" t="s">
        <v>17</v>
      </c>
      <c r="B1708" s="44"/>
      <c r="C1708" s="44"/>
      <c r="D1708" s="47" t="s">
        <v>25</v>
      </c>
      <c r="E1708" s="2"/>
      <c r="F1708" s="2"/>
      <c r="G1708" s="8">
        <f t="shared" si="1133"/>
        <v>0</v>
      </c>
      <c r="H1708" s="2">
        <v>0.2</v>
      </c>
      <c r="I1708" s="2"/>
      <c r="J1708" s="8">
        <f t="shared" si="1134"/>
        <v>0.2</v>
      </c>
      <c r="K1708" s="8">
        <f t="shared" si="1135"/>
        <v>0.2</v>
      </c>
      <c r="L1708" s="2">
        <v>36</v>
      </c>
      <c r="M1708" s="2"/>
      <c r="N1708" s="8">
        <f t="shared" si="1136"/>
        <v>36</v>
      </c>
      <c r="O1708" s="6">
        <f t="shared" si="1106"/>
        <v>180000</v>
      </c>
      <c r="P1708" s="6" t="str">
        <f t="shared" si="1106"/>
        <v/>
      </c>
    </row>
    <row r="1709" spans="1:16">
      <c r="A1709" t="s">
        <v>17</v>
      </c>
      <c r="B1709" s="44"/>
      <c r="C1709" s="44"/>
      <c r="D1709" s="47" t="s">
        <v>26</v>
      </c>
      <c r="E1709" s="2"/>
      <c r="F1709" s="2"/>
      <c r="G1709" s="8">
        <f t="shared" si="1133"/>
        <v>0</v>
      </c>
      <c r="H1709" s="2"/>
      <c r="I1709" s="2"/>
      <c r="J1709" s="8">
        <f t="shared" si="1134"/>
        <v>0</v>
      </c>
      <c r="K1709" s="8">
        <f t="shared" si="1135"/>
        <v>0</v>
      </c>
      <c r="L1709" s="2"/>
      <c r="M1709" s="2"/>
      <c r="N1709" s="8">
        <f t="shared" si="1136"/>
        <v>0</v>
      </c>
      <c r="O1709" s="6" t="str">
        <f t="shared" si="1106"/>
        <v/>
      </c>
      <c r="P1709" s="6" t="str">
        <f t="shared" si="1106"/>
        <v/>
      </c>
    </row>
    <row r="1710" spans="1:16">
      <c r="A1710" t="s">
        <v>17</v>
      </c>
      <c r="B1710" s="44"/>
      <c r="C1710" s="44"/>
      <c r="D1710" s="47" t="s">
        <v>27</v>
      </c>
      <c r="E1710" s="2"/>
      <c r="F1710" s="2"/>
      <c r="G1710" s="8">
        <f t="shared" si="1133"/>
        <v>0</v>
      </c>
      <c r="H1710" s="2"/>
      <c r="I1710" s="2"/>
      <c r="J1710" s="8">
        <f t="shared" si="1134"/>
        <v>0</v>
      </c>
      <c r="K1710" s="8">
        <f t="shared" si="1135"/>
        <v>0</v>
      </c>
      <c r="L1710" s="2"/>
      <c r="M1710" s="2"/>
      <c r="N1710" s="8">
        <f t="shared" si="1136"/>
        <v>0</v>
      </c>
      <c r="O1710" s="6" t="str">
        <f t="shared" si="1106"/>
        <v/>
      </c>
      <c r="P1710" s="6" t="str">
        <f t="shared" si="1106"/>
        <v/>
      </c>
    </row>
    <row r="1711" spans="1:16">
      <c r="A1711" t="s">
        <v>17</v>
      </c>
      <c r="B1711" s="44"/>
      <c r="C1711" s="44"/>
      <c r="D1711" s="47" t="s">
        <v>28</v>
      </c>
      <c r="E1711" s="2"/>
      <c r="F1711" s="2"/>
      <c r="G1711" s="8">
        <f t="shared" si="1133"/>
        <v>0</v>
      </c>
      <c r="H1711" s="2">
        <v>14.9</v>
      </c>
      <c r="I1711" s="2"/>
      <c r="J1711" s="8">
        <f t="shared" si="1134"/>
        <v>14.9</v>
      </c>
      <c r="K1711" s="8">
        <f t="shared" si="1135"/>
        <v>14.9</v>
      </c>
      <c r="L1711" s="2">
        <v>1502</v>
      </c>
      <c r="M1711" s="2"/>
      <c r="N1711" s="8">
        <f t="shared" si="1136"/>
        <v>1502</v>
      </c>
      <c r="O1711" s="6">
        <f t="shared" si="1106"/>
        <v>100805.37</v>
      </c>
      <c r="P1711" s="6" t="str">
        <f t="shared" si="1106"/>
        <v/>
      </c>
    </row>
    <row r="1712" spans="1:16" ht="15.75">
      <c r="A1712" t="s">
        <v>17</v>
      </c>
      <c r="B1712" s="44"/>
      <c r="C1712" s="45"/>
      <c r="D1712" s="3" t="s">
        <v>114</v>
      </c>
      <c r="E1712" s="7">
        <f t="shared" ref="E1712:N1712" si="1137">SUM(E1707:E1711)</f>
        <v>0</v>
      </c>
      <c r="F1712" s="7">
        <f t="shared" si="1137"/>
        <v>0</v>
      </c>
      <c r="G1712" s="7">
        <f t="shared" si="1137"/>
        <v>0</v>
      </c>
      <c r="H1712" s="7">
        <f t="shared" si="1137"/>
        <v>18.100000000000001</v>
      </c>
      <c r="I1712" s="7">
        <f t="shared" si="1137"/>
        <v>0</v>
      </c>
      <c r="J1712" s="7">
        <f t="shared" si="1137"/>
        <v>18.100000000000001</v>
      </c>
      <c r="K1712" s="7">
        <f t="shared" si="1137"/>
        <v>18.100000000000001</v>
      </c>
      <c r="L1712" s="7">
        <f t="shared" si="1137"/>
        <v>2288</v>
      </c>
      <c r="M1712" s="7">
        <f t="shared" si="1137"/>
        <v>0</v>
      </c>
      <c r="N1712" s="7">
        <f t="shared" si="1137"/>
        <v>2288</v>
      </c>
      <c r="O1712" s="10">
        <f t="shared" si="1106"/>
        <v>126408.84</v>
      </c>
      <c r="P1712" s="10" t="str">
        <f t="shared" si="1106"/>
        <v/>
      </c>
    </row>
    <row r="1713" spans="1:16" ht="14.25" customHeight="1">
      <c r="A1713" t="s">
        <v>17</v>
      </c>
      <c r="B1713" s="44"/>
      <c r="C1713" s="43" t="s">
        <v>115</v>
      </c>
      <c r="D1713" s="47" t="s">
        <v>24</v>
      </c>
      <c r="E1713" s="2"/>
      <c r="F1713" s="2"/>
      <c r="G1713" s="8">
        <f t="shared" ref="G1713:G1715" si="1138">E1713+F1713</f>
        <v>0</v>
      </c>
      <c r="H1713" s="2">
        <v>0.1</v>
      </c>
      <c r="I1713" s="2"/>
      <c r="J1713" s="8">
        <f t="shared" ref="J1713:J1715" si="1139">H1713+I1713</f>
        <v>0.1</v>
      </c>
      <c r="K1713" s="8">
        <f t="shared" ref="K1713:K1715" si="1140">J1713+G1713</f>
        <v>0.1</v>
      </c>
      <c r="L1713" s="2">
        <v>3</v>
      </c>
      <c r="M1713" s="2"/>
      <c r="N1713" s="8">
        <f t="shared" ref="N1713:N1715" si="1141">L1713+M1713</f>
        <v>3</v>
      </c>
      <c r="O1713" s="8">
        <f t="shared" si="1106"/>
        <v>30000</v>
      </c>
      <c r="P1713" s="8" t="str">
        <f t="shared" si="1106"/>
        <v/>
      </c>
    </row>
    <row r="1714" spans="1:16">
      <c r="A1714" t="s">
        <v>17</v>
      </c>
      <c r="B1714" s="44"/>
      <c r="C1714" s="44"/>
      <c r="D1714" s="47" t="s">
        <v>116</v>
      </c>
      <c r="E1714" s="2"/>
      <c r="F1714" s="2"/>
      <c r="G1714" s="8">
        <f t="shared" si="1138"/>
        <v>0</v>
      </c>
      <c r="H1714" s="2">
        <v>0.6</v>
      </c>
      <c r="I1714" s="2"/>
      <c r="J1714" s="8">
        <f t="shared" si="1139"/>
        <v>0.6</v>
      </c>
      <c r="K1714" s="8">
        <f t="shared" si="1140"/>
        <v>0.6</v>
      </c>
      <c r="L1714" s="2">
        <v>90</v>
      </c>
      <c r="M1714" s="2"/>
      <c r="N1714" s="8">
        <f t="shared" si="1141"/>
        <v>90</v>
      </c>
      <c r="O1714" s="6">
        <f t="shared" si="1106"/>
        <v>150000</v>
      </c>
      <c r="P1714" s="6" t="str">
        <f t="shared" si="1106"/>
        <v/>
      </c>
    </row>
    <row r="1715" spans="1:16">
      <c r="A1715" t="s">
        <v>17</v>
      </c>
      <c r="B1715" s="44"/>
      <c r="C1715" s="44"/>
      <c r="D1715" s="47" t="s">
        <v>117</v>
      </c>
      <c r="E1715" s="2"/>
      <c r="F1715" s="2"/>
      <c r="G1715" s="8">
        <f t="shared" si="1138"/>
        <v>0</v>
      </c>
      <c r="H1715" s="2"/>
      <c r="I1715" s="2"/>
      <c r="J1715" s="8">
        <f t="shared" si="1139"/>
        <v>0</v>
      </c>
      <c r="K1715" s="8">
        <f t="shared" si="1140"/>
        <v>0</v>
      </c>
      <c r="L1715" s="2"/>
      <c r="M1715" s="2"/>
      <c r="N1715" s="8">
        <f t="shared" si="1141"/>
        <v>0</v>
      </c>
      <c r="O1715" s="8" t="str">
        <f t="shared" si="1106"/>
        <v/>
      </c>
      <c r="P1715" s="8" t="str">
        <f t="shared" si="1106"/>
        <v/>
      </c>
    </row>
    <row r="1716" spans="1:16" ht="15.75">
      <c r="A1716" t="s">
        <v>17</v>
      </c>
      <c r="B1716" s="44"/>
      <c r="C1716" s="45"/>
      <c r="D1716" s="3" t="s">
        <v>118</v>
      </c>
      <c r="E1716" s="7">
        <f t="shared" ref="E1716:M1716" si="1142">SUM(E1713:E1715)</f>
        <v>0</v>
      </c>
      <c r="F1716" s="7">
        <f t="shared" si="1142"/>
        <v>0</v>
      </c>
      <c r="G1716" s="7">
        <f t="shared" si="1142"/>
        <v>0</v>
      </c>
      <c r="H1716" s="7">
        <f t="shared" si="1142"/>
        <v>0.7</v>
      </c>
      <c r="I1716" s="7">
        <f t="shared" si="1142"/>
        <v>0</v>
      </c>
      <c r="J1716" s="7">
        <f t="shared" si="1142"/>
        <v>0.7</v>
      </c>
      <c r="K1716" s="7">
        <f t="shared" si="1142"/>
        <v>0.7</v>
      </c>
      <c r="L1716" s="7">
        <f t="shared" si="1142"/>
        <v>93</v>
      </c>
      <c r="M1716" s="7">
        <f t="shared" si="1142"/>
        <v>0</v>
      </c>
      <c r="N1716" s="7">
        <f>SUM(N1713:N1715)</f>
        <v>93</v>
      </c>
      <c r="O1716" s="10">
        <f t="shared" si="1106"/>
        <v>132857.14000000001</v>
      </c>
      <c r="P1716" s="10" t="str">
        <f t="shared" si="1106"/>
        <v/>
      </c>
    </row>
    <row r="1717" spans="1:16" ht="15.75">
      <c r="A1717" t="s">
        <v>17</v>
      </c>
      <c r="B1717" s="45"/>
      <c r="C1717" s="55" t="s">
        <v>119</v>
      </c>
      <c r="D1717" s="55"/>
      <c r="E1717" s="9">
        <f t="shared" ref="E1717:M1717" si="1143">E1716+E1712</f>
        <v>0</v>
      </c>
      <c r="F1717" s="9">
        <f t="shared" si="1143"/>
        <v>0</v>
      </c>
      <c r="G1717" s="9">
        <f t="shared" si="1143"/>
        <v>0</v>
      </c>
      <c r="H1717" s="9">
        <f t="shared" si="1143"/>
        <v>18.8</v>
      </c>
      <c r="I1717" s="9">
        <f t="shared" si="1143"/>
        <v>0</v>
      </c>
      <c r="J1717" s="9">
        <f t="shared" si="1143"/>
        <v>18.8</v>
      </c>
      <c r="K1717" s="9">
        <f t="shared" si="1143"/>
        <v>18.8</v>
      </c>
      <c r="L1717" s="9">
        <f t="shared" si="1143"/>
        <v>2381</v>
      </c>
      <c r="M1717" s="9">
        <f t="shared" si="1143"/>
        <v>0</v>
      </c>
      <c r="N1717" s="9">
        <f>N1716+N1712</f>
        <v>2381</v>
      </c>
      <c r="O1717" s="10">
        <f t="shared" si="1106"/>
        <v>126648.94</v>
      </c>
      <c r="P1717" s="10" t="str">
        <f t="shared" si="1106"/>
        <v/>
      </c>
    </row>
    <row r="1718" spans="1:16" ht="14.25" customHeight="1">
      <c r="A1718" t="s">
        <v>17</v>
      </c>
      <c r="B1718" s="20" t="s">
        <v>120</v>
      </c>
      <c r="C1718" s="47" t="s">
        <v>121</v>
      </c>
      <c r="D1718" s="47"/>
      <c r="E1718" s="2"/>
      <c r="F1718" s="2"/>
      <c r="G1718" s="8">
        <f t="shared" ref="G1718:G1727" si="1144">E1718+F1718</f>
        <v>0</v>
      </c>
      <c r="H1718" s="2"/>
      <c r="I1718" s="2"/>
      <c r="J1718" s="8">
        <f t="shared" ref="J1718:J1727" si="1145">H1718+I1718</f>
        <v>0</v>
      </c>
      <c r="K1718" s="8">
        <f t="shared" ref="K1718:K1727" si="1146">J1718+G1718</f>
        <v>0</v>
      </c>
      <c r="L1718" s="2"/>
      <c r="M1718" s="2"/>
      <c r="N1718" s="8">
        <f t="shared" ref="N1718:N1727" si="1147">L1718+M1718</f>
        <v>0</v>
      </c>
      <c r="O1718" s="8" t="str">
        <f t="shared" si="1106"/>
        <v/>
      </c>
      <c r="P1718" s="8" t="str">
        <f t="shared" si="1106"/>
        <v/>
      </c>
    </row>
    <row r="1719" spans="1:16">
      <c r="A1719" t="s">
        <v>17</v>
      </c>
      <c r="B1719" s="20"/>
      <c r="C1719" s="47" t="s">
        <v>122</v>
      </c>
      <c r="D1719" s="47"/>
      <c r="E1719" s="2"/>
      <c r="F1719" s="2"/>
      <c r="G1719" s="8">
        <f t="shared" si="1144"/>
        <v>0</v>
      </c>
      <c r="H1719" s="2"/>
      <c r="I1719" s="2"/>
      <c r="J1719" s="8">
        <f t="shared" si="1145"/>
        <v>0</v>
      </c>
      <c r="K1719" s="8">
        <f t="shared" si="1146"/>
        <v>0</v>
      </c>
      <c r="L1719" s="2"/>
      <c r="M1719" s="2"/>
      <c r="N1719" s="8">
        <f t="shared" si="1147"/>
        <v>0</v>
      </c>
      <c r="O1719" s="8" t="str">
        <f t="shared" si="1106"/>
        <v/>
      </c>
      <c r="P1719" s="8" t="str">
        <f t="shared" si="1106"/>
        <v/>
      </c>
    </row>
    <row r="1720" spans="1:16">
      <c r="A1720" t="s">
        <v>17</v>
      </c>
      <c r="B1720" s="20"/>
      <c r="C1720" s="47" t="s">
        <v>123</v>
      </c>
      <c r="D1720" s="47"/>
      <c r="E1720" s="2">
        <v>10.199999999999999</v>
      </c>
      <c r="F1720" s="2"/>
      <c r="G1720" s="8">
        <f t="shared" si="1144"/>
        <v>10.199999999999999</v>
      </c>
      <c r="H1720" s="2">
        <v>57</v>
      </c>
      <c r="I1720" s="2"/>
      <c r="J1720" s="8">
        <f t="shared" si="1145"/>
        <v>57</v>
      </c>
      <c r="K1720" s="8">
        <f t="shared" si="1146"/>
        <v>67.2</v>
      </c>
      <c r="L1720" s="13">
        <v>0.27500000000000002</v>
      </c>
      <c r="M1720" s="2"/>
      <c r="N1720" s="12">
        <f t="shared" si="1147"/>
        <v>0.27500000000000002</v>
      </c>
      <c r="O1720" s="8">
        <f t="shared" si="1106"/>
        <v>4.82</v>
      </c>
      <c r="P1720" s="8" t="str">
        <f t="shared" si="1106"/>
        <v/>
      </c>
    </row>
    <row r="1721" spans="1:16">
      <c r="A1721" t="s">
        <v>17</v>
      </c>
      <c r="B1721" s="20"/>
      <c r="C1721" s="47" t="s">
        <v>124</v>
      </c>
      <c r="D1721" s="47"/>
      <c r="E1721" s="2">
        <v>211</v>
      </c>
      <c r="F1721" s="2"/>
      <c r="G1721" s="8">
        <f t="shared" si="1144"/>
        <v>211</v>
      </c>
      <c r="H1721" s="2">
        <v>2143</v>
      </c>
      <c r="I1721" s="2"/>
      <c r="J1721" s="8">
        <f t="shared" si="1145"/>
        <v>2143</v>
      </c>
      <c r="K1721" s="8">
        <f t="shared" si="1146"/>
        <v>2354</v>
      </c>
      <c r="L1721" s="2">
        <v>2662</v>
      </c>
      <c r="M1721" s="2"/>
      <c r="N1721" s="8">
        <f t="shared" si="1147"/>
        <v>2662</v>
      </c>
      <c r="O1721" s="8">
        <f t="shared" si="1106"/>
        <v>1242.18</v>
      </c>
      <c r="P1721" s="8" t="str">
        <f t="shared" si="1106"/>
        <v/>
      </c>
    </row>
    <row r="1722" spans="1:16">
      <c r="A1722" t="s">
        <v>17</v>
      </c>
      <c r="B1722" s="20"/>
      <c r="C1722" s="47" t="s">
        <v>125</v>
      </c>
      <c r="D1722" s="47"/>
      <c r="E1722" s="2"/>
      <c r="F1722" s="2"/>
      <c r="G1722" s="8">
        <f t="shared" si="1144"/>
        <v>0</v>
      </c>
      <c r="H1722" s="2"/>
      <c r="I1722" s="2"/>
      <c r="J1722" s="8">
        <f t="shared" si="1145"/>
        <v>0</v>
      </c>
      <c r="K1722" s="8">
        <f t="shared" si="1146"/>
        <v>0</v>
      </c>
      <c r="L1722" s="2"/>
      <c r="M1722" s="2"/>
      <c r="N1722" s="8">
        <f t="shared" si="1147"/>
        <v>0</v>
      </c>
      <c r="O1722" s="8" t="str">
        <f t="shared" si="1106"/>
        <v/>
      </c>
      <c r="P1722" s="8" t="str">
        <f t="shared" si="1106"/>
        <v/>
      </c>
    </row>
    <row r="1723" spans="1:16">
      <c r="A1723" t="s">
        <v>17</v>
      </c>
      <c r="B1723" s="20"/>
      <c r="C1723" s="47" t="s">
        <v>126</v>
      </c>
      <c r="D1723" s="47"/>
      <c r="E1723" s="2">
        <v>5</v>
      </c>
      <c r="F1723" s="2"/>
      <c r="G1723" s="8">
        <f t="shared" si="1144"/>
        <v>5</v>
      </c>
      <c r="H1723" s="2">
        <v>90</v>
      </c>
      <c r="I1723" s="2"/>
      <c r="J1723" s="8">
        <f t="shared" si="1145"/>
        <v>90</v>
      </c>
      <c r="K1723" s="8">
        <f t="shared" si="1146"/>
        <v>95</v>
      </c>
      <c r="L1723" s="2">
        <v>980</v>
      </c>
      <c r="M1723" s="2"/>
      <c r="N1723" s="8">
        <f t="shared" si="1147"/>
        <v>980</v>
      </c>
      <c r="O1723" s="8">
        <f t="shared" si="1106"/>
        <v>10888.89</v>
      </c>
      <c r="P1723" s="8" t="str">
        <f t="shared" si="1106"/>
        <v/>
      </c>
    </row>
    <row r="1724" spans="1:16">
      <c r="A1724" t="s">
        <v>17</v>
      </c>
      <c r="B1724" s="20"/>
      <c r="C1724" s="47" t="s">
        <v>127</v>
      </c>
      <c r="D1724" s="47"/>
      <c r="E1724" s="2"/>
      <c r="F1724" s="2"/>
      <c r="G1724" s="8">
        <f t="shared" si="1144"/>
        <v>0</v>
      </c>
      <c r="H1724" s="2"/>
      <c r="I1724" s="2"/>
      <c r="J1724" s="8">
        <f t="shared" si="1145"/>
        <v>0</v>
      </c>
      <c r="K1724" s="8">
        <f t="shared" si="1146"/>
        <v>0</v>
      </c>
      <c r="L1724" s="2"/>
      <c r="M1724" s="2"/>
      <c r="N1724" s="8">
        <f t="shared" si="1147"/>
        <v>0</v>
      </c>
      <c r="O1724" s="8" t="str">
        <f t="shared" si="1106"/>
        <v/>
      </c>
      <c r="P1724" s="8" t="str">
        <f t="shared" si="1106"/>
        <v/>
      </c>
    </row>
    <row r="1725" spans="1:16">
      <c r="A1725" t="s">
        <v>17</v>
      </c>
      <c r="B1725" s="20"/>
      <c r="C1725" s="47" t="s">
        <v>128</v>
      </c>
      <c r="D1725" s="47"/>
      <c r="E1725" s="2"/>
      <c r="F1725" s="2"/>
      <c r="G1725" s="8">
        <f t="shared" si="1144"/>
        <v>0</v>
      </c>
      <c r="H1725" s="2">
        <v>580</v>
      </c>
      <c r="I1725" s="2"/>
      <c r="J1725" s="8">
        <f t="shared" si="1145"/>
        <v>580</v>
      </c>
      <c r="K1725" s="8">
        <f t="shared" si="1146"/>
        <v>580</v>
      </c>
      <c r="L1725" s="2">
        <v>17487</v>
      </c>
      <c r="M1725" s="2"/>
      <c r="N1725" s="8">
        <f t="shared" si="1147"/>
        <v>17487</v>
      </c>
      <c r="O1725" s="8">
        <f t="shared" si="1106"/>
        <v>30150</v>
      </c>
      <c r="P1725" s="8" t="str">
        <f t="shared" si="1106"/>
        <v/>
      </c>
    </row>
    <row r="1726" spans="1:16">
      <c r="A1726" t="s">
        <v>17</v>
      </c>
      <c r="B1726" s="20"/>
      <c r="C1726" s="47" t="s">
        <v>129</v>
      </c>
      <c r="D1726" s="47"/>
      <c r="E1726" s="2"/>
      <c r="F1726" s="2"/>
      <c r="G1726" s="8">
        <f t="shared" si="1144"/>
        <v>0</v>
      </c>
      <c r="H1726" s="2">
        <v>1.9</v>
      </c>
      <c r="I1726" s="2"/>
      <c r="J1726" s="8">
        <f t="shared" si="1145"/>
        <v>1.9</v>
      </c>
      <c r="K1726" s="8">
        <f t="shared" si="1146"/>
        <v>1.9</v>
      </c>
      <c r="L1726" s="2">
        <v>350</v>
      </c>
      <c r="M1726" s="2"/>
      <c r="N1726" s="8">
        <f t="shared" si="1147"/>
        <v>350</v>
      </c>
      <c r="O1726" s="8">
        <f t="shared" si="1106"/>
        <v>184210.53</v>
      </c>
      <c r="P1726" s="8" t="str">
        <f t="shared" si="1106"/>
        <v/>
      </c>
    </row>
    <row r="1727" spans="1:16">
      <c r="A1727" t="s">
        <v>17</v>
      </c>
      <c r="B1727" s="20"/>
      <c r="C1727" s="47" t="s">
        <v>130</v>
      </c>
      <c r="D1727" s="47"/>
      <c r="E1727" s="2"/>
      <c r="F1727" s="2"/>
      <c r="G1727" s="8">
        <f t="shared" si="1144"/>
        <v>0</v>
      </c>
      <c r="H1727" s="2"/>
      <c r="I1727" s="2"/>
      <c r="J1727" s="8">
        <f t="shared" si="1145"/>
        <v>0</v>
      </c>
      <c r="K1727" s="8">
        <f t="shared" si="1146"/>
        <v>0</v>
      </c>
      <c r="L1727" s="2"/>
      <c r="M1727" s="2"/>
      <c r="N1727" s="8">
        <f t="shared" si="1147"/>
        <v>0</v>
      </c>
      <c r="O1727" s="8" t="str">
        <f t="shared" si="1106"/>
        <v/>
      </c>
      <c r="P1727" s="8" t="str">
        <f t="shared" si="1106"/>
        <v/>
      </c>
    </row>
    <row r="1728" spans="1:16">
      <c r="A1728" t="s">
        <v>17</v>
      </c>
      <c r="B1728" s="20"/>
      <c r="C1728" s="18" t="s">
        <v>131</v>
      </c>
      <c r="D1728" s="19"/>
      <c r="E1728" s="7">
        <f t="shared" ref="E1728:N1728" si="1148">SUM(E1718:E1727)</f>
        <v>226.2</v>
      </c>
      <c r="F1728" s="7">
        <f t="shared" si="1148"/>
        <v>0</v>
      </c>
      <c r="G1728" s="7">
        <f t="shared" si="1148"/>
        <v>226.2</v>
      </c>
      <c r="H1728" s="7">
        <f t="shared" si="1148"/>
        <v>2871.9</v>
      </c>
      <c r="I1728" s="7">
        <f t="shared" si="1148"/>
        <v>0</v>
      </c>
      <c r="J1728" s="7">
        <f t="shared" si="1148"/>
        <v>2871.9</v>
      </c>
      <c r="K1728" s="7">
        <f t="shared" si="1148"/>
        <v>3098.1</v>
      </c>
      <c r="L1728" s="7">
        <f t="shared" si="1148"/>
        <v>21479.275000000001</v>
      </c>
      <c r="M1728" s="7">
        <f t="shared" si="1148"/>
        <v>0</v>
      </c>
      <c r="N1728" s="7">
        <f t="shared" si="1148"/>
        <v>21479.275000000001</v>
      </c>
      <c r="O1728" s="7">
        <f t="shared" si="1106"/>
        <v>7479.12</v>
      </c>
      <c r="P1728" s="7" t="str">
        <f t="shared" si="1106"/>
        <v/>
      </c>
    </row>
    <row r="1729" spans="1:16" ht="21">
      <c r="A1729" t="s">
        <v>17</v>
      </c>
      <c r="B1729" s="14" t="s">
        <v>132</v>
      </c>
      <c r="C1729" s="14"/>
      <c r="D1729" s="14"/>
      <c r="E1729" s="5">
        <f>E1646+E1657+E1663+E1671+E1679+E1696+E1706+E1717+E1728</f>
        <v>736.40000000000009</v>
      </c>
      <c r="F1729" s="5">
        <f t="shared" ref="F1729:N1729" si="1149">F1646+F1657+F1663+F1671+F1679+F1696+F1706+F1717+F1728</f>
        <v>0</v>
      </c>
      <c r="G1729" s="5">
        <f t="shared" si="1149"/>
        <v>736.40000000000009</v>
      </c>
      <c r="H1729" s="5">
        <f t="shared" si="1149"/>
        <v>9075.4</v>
      </c>
      <c r="I1729" s="5">
        <f t="shared" si="1149"/>
        <v>0</v>
      </c>
      <c r="J1729" s="5">
        <f t="shared" si="1149"/>
        <v>9075.4</v>
      </c>
      <c r="K1729" s="5">
        <f t="shared" si="1149"/>
        <v>9811.8000000000011</v>
      </c>
      <c r="L1729" s="5">
        <f t="shared" si="1149"/>
        <v>40850.275000000001</v>
      </c>
      <c r="M1729" s="5">
        <f t="shared" si="1149"/>
        <v>0</v>
      </c>
      <c r="N1729" s="5">
        <f t="shared" si="1149"/>
        <v>40850.275000000001</v>
      </c>
      <c r="O1729" s="5">
        <f t="shared" si="1106"/>
        <v>4501.21</v>
      </c>
      <c r="P1729" s="5" t="str">
        <f t="shared" si="1106"/>
        <v/>
      </c>
    </row>
    <row r="1730" spans="1:16" ht="18.75">
      <c r="B1730" s="21" t="s">
        <v>136</v>
      </c>
      <c r="C1730" s="21"/>
      <c r="D1730" s="21"/>
      <c r="E1730" s="21"/>
      <c r="F1730" s="21"/>
      <c r="G1730" s="21"/>
      <c r="H1730" s="21"/>
      <c r="I1730" s="21"/>
      <c r="J1730" s="22" t="s">
        <v>18</v>
      </c>
      <c r="K1730" s="22"/>
      <c r="L1730" s="22"/>
      <c r="M1730" s="48" t="s">
        <v>29</v>
      </c>
      <c r="N1730" s="48"/>
      <c r="O1730" s="48"/>
      <c r="P1730" s="48"/>
    </row>
    <row r="1731" spans="1:16" ht="15.75" customHeight="1">
      <c r="A1731" t="s">
        <v>18</v>
      </c>
      <c r="B1731" s="15" t="s">
        <v>30</v>
      </c>
      <c r="C1731" s="15"/>
      <c r="D1731" s="15"/>
      <c r="E1731" s="49" t="s">
        <v>31</v>
      </c>
      <c r="F1731" s="49"/>
      <c r="G1731" s="49"/>
      <c r="H1731" s="49" t="s">
        <v>32</v>
      </c>
      <c r="I1731" s="49"/>
      <c r="J1731" s="49"/>
      <c r="K1731" s="49" t="s">
        <v>33</v>
      </c>
      <c r="L1731" s="49" t="s">
        <v>34</v>
      </c>
      <c r="M1731" s="49"/>
      <c r="N1731" s="49"/>
      <c r="O1731" s="50" t="s">
        <v>35</v>
      </c>
      <c r="P1731" s="50"/>
    </row>
    <row r="1732" spans="1:16" ht="15.75" customHeight="1">
      <c r="A1732" t="s">
        <v>18</v>
      </c>
      <c r="B1732" s="15"/>
      <c r="C1732" s="15"/>
      <c r="D1732" s="15"/>
      <c r="E1732" s="49" t="s">
        <v>36</v>
      </c>
      <c r="F1732" s="49" t="s">
        <v>37</v>
      </c>
      <c r="G1732" s="49" t="s">
        <v>0</v>
      </c>
      <c r="H1732" s="49" t="s">
        <v>36</v>
      </c>
      <c r="I1732" s="49" t="s">
        <v>37</v>
      </c>
      <c r="J1732" s="49" t="s">
        <v>0</v>
      </c>
      <c r="K1732" s="49"/>
      <c r="L1732" s="49" t="s">
        <v>36</v>
      </c>
      <c r="M1732" s="49" t="s">
        <v>37</v>
      </c>
      <c r="N1732" s="49" t="s">
        <v>0</v>
      </c>
      <c r="O1732" s="1" t="s">
        <v>36</v>
      </c>
      <c r="P1732" s="1" t="s">
        <v>37</v>
      </c>
    </row>
    <row r="1733" spans="1:16" ht="14.25" customHeight="1">
      <c r="A1733" t="s">
        <v>18</v>
      </c>
      <c r="B1733" s="20" t="s">
        <v>38</v>
      </c>
      <c r="C1733" s="47" t="s">
        <v>39</v>
      </c>
      <c r="D1733" s="47"/>
      <c r="E1733" s="2">
        <v>7</v>
      </c>
      <c r="F1733" s="2"/>
      <c r="G1733" s="8">
        <f t="shared" ref="G1733:G1736" si="1150">E1733+F1733</f>
        <v>7</v>
      </c>
      <c r="H1733" s="2">
        <v>53</v>
      </c>
      <c r="I1733" s="2"/>
      <c r="J1733" s="8">
        <f t="shared" ref="J1733:J1736" si="1151">H1733+I1733</f>
        <v>53</v>
      </c>
      <c r="K1733" s="8">
        <f t="shared" ref="K1733:K1736" si="1152">J1733+G1733</f>
        <v>60</v>
      </c>
      <c r="L1733" s="2">
        <v>434</v>
      </c>
      <c r="M1733" s="2"/>
      <c r="N1733" s="8">
        <f t="shared" ref="N1733:N1736" si="1153">L1733+M1733</f>
        <v>434</v>
      </c>
      <c r="O1733" s="8">
        <f t="shared" ref="O1733:P1748" si="1154">IF(H1733&gt;0,ROUND(L1733/H1733*1000,2),"")</f>
        <v>8188.68</v>
      </c>
      <c r="P1733" s="8" t="str">
        <f t="shared" si="1154"/>
        <v/>
      </c>
    </row>
    <row r="1734" spans="1:16">
      <c r="A1734" t="s">
        <v>18</v>
      </c>
      <c r="B1734" s="20"/>
      <c r="C1734" s="47" t="s">
        <v>40</v>
      </c>
      <c r="D1734" s="47"/>
      <c r="E1734" s="2">
        <v>1</v>
      </c>
      <c r="F1734" s="2"/>
      <c r="G1734" s="8">
        <f t="shared" si="1150"/>
        <v>1</v>
      </c>
      <c r="H1734" s="2">
        <v>17</v>
      </c>
      <c r="I1734" s="2"/>
      <c r="J1734" s="8">
        <f t="shared" si="1151"/>
        <v>17</v>
      </c>
      <c r="K1734" s="8">
        <f t="shared" si="1152"/>
        <v>18</v>
      </c>
      <c r="L1734" s="2">
        <v>90</v>
      </c>
      <c r="M1734" s="2"/>
      <c r="N1734" s="8">
        <f t="shared" si="1153"/>
        <v>90</v>
      </c>
      <c r="O1734" s="8">
        <f t="shared" si="1154"/>
        <v>5294.12</v>
      </c>
      <c r="P1734" s="8" t="str">
        <f t="shared" si="1154"/>
        <v/>
      </c>
    </row>
    <row r="1735" spans="1:16">
      <c r="A1735" t="s">
        <v>18</v>
      </c>
      <c r="B1735" s="20"/>
      <c r="C1735" s="47" t="s">
        <v>41</v>
      </c>
      <c r="D1735" s="47"/>
      <c r="E1735" s="2">
        <v>7</v>
      </c>
      <c r="F1735" s="2"/>
      <c r="G1735" s="8">
        <f t="shared" si="1150"/>
        <v>7</v>
      </c>
      <c r="H1735" s="2">
        <v>27</v>
      </c>
      <c r="I1735" s="2"/>
      <c r="J1735" s="8">
        <f t="shared" si="1151"/>
        <v>27</v>
      </c>
      <c r="K1735" s="8">
        <f t="shared" si="1152"/>
        <v>34</v>
      </c>
      <c r="L1735" s="2">
        <v>245</v>
      </c>
      <c r="M1735" s="2"/>
      <c r="N1735" s="8">
        <f t="shared" si="1153"/>
        <v>245</v>
      </c>
      <c r="O1735" s="8">
        <f t="shared" si="1154"/>
        <v>9074.07</v>
      </c>
      <c r="P1735" s="8" t="str">
        <f t="shared" si="1154"/>
        <v/>
      </c>
    </row>
    <row r="1736" spans="1:16">
      <c r="A1736" t="s">
        <v>18</v>
      </c>
      <c r="B1736" s="20"/>
      <c r="C1736" s="47" t="s">
        <v>42</v>
      </c>
      <c r="D1736" s="47"/>
      <c r="E1736" s="2"/>
      <c r="F1736" s="2"/>
      <c r="G1736" s="8">
        <f t="shared" si="1150"/>
        <v>0</v>
      </c>
      <c r="H1736" s="2"/>
      <c r="I1736" s="2"/>
      <c r="J1736" s="8">
        <f t="shared" si="1151"/>
        <v>0</v>
      </c>
      <c r="K1736" s="8">
        <f t="shared" si="1152"/>
        <v>0</v>
      </c>
      <c r="L1736" s="2"/>
      <c r="M1736" s="2"/>
      <c r="N1736" s="8">
        <f t="shared" si="1153"/>
        <v>0</v>
      </c>
      <c r="O1736" s="8" t="str">
        <f t="shared" si="1154"/>
        <v/>
      </c>
      <c r="P1736" s="8" t="str">
        <f t="shared" si="1154"/>
        <v/>
      </c>
    </row>
    <row r="1737" spans="1:16">
      <c r="A1737" t="s">
        <v>18</v>
      </c>
      <c r="B1737" s="20"/>
      <c r="C1737" s="18" t="s">
        <v>43</v>
      </c>
      <c r="D1737" s="19"/>
      <c r="E1737" s="7">
        <f t="shared" ref="E1737:N1737" si="1155">SUM(E1733:E1736)</f>
        <v>15</v>
      </c>
      <c r="F1737" s="7">
        <f t="shared" si="1155"/>
        <v>0</v>
      </c>
      <c r="G1737" s="7">
        <f t="shared" si="1155"/>
        <v>15</v>
      </c>
      <c r="H1737" s="7">
        <f t="shared" si="1155"/>
        <v>97</v>
      </c>
      <c r="I1737" s="7">
        <f t="shared" si="1155"/>
        <v>0</v>
      </c>
      <c r="J1737" s="7">
        <f t="shared" si="1155"/>
        <v>97</v>
      </c>
      <c r="K1737" s="7">
        <f t="shared" si="1155"/>
        <v>112</v>
      </c>
      <c r="L1737" s="7">
        <f t="shared" si="1155"/>
        <v>769</v>
      </c>
      <c r="M1737" s="7">
        <f t="shared" si="1155"/>
        <v>0</v>
      </c>
      <c r="N1737" s="7">
        <f t="shared" si="1155"/>
        <v>769</v>
      </c>
      <c r="O1737" s="7">
        <f t="shared" si="1154"/>
        <v>7927.84</v>
      </c>
      <c r="P1737" s="7" t="str">
        <f t="shared" si="1154"/>
        <v/>
      </c>
    </row>
    <row r="1738" spans="1:16" ht="14.25" customHeight="1">
      <c r="A1738" t="s">
        <v>18</v>
      </c>
      <c r="B1738" s="20" t="s">
        <v>44</v>
      </c>
      <c r="C1738" s="47" t="s">
        <v>45</v>
      </c>
      <c r="D1738" s="47"/>
      <c r="E1738" s="2">
        <v>5</v>
      </c>
      <c r="F1738" s="2"/>
      <c r="G1738" s="8">
        <f t="shared" ref="G1738:G1747" si="1156">E1738+F1738</f>
        <v>5</v>
      </c>
      <c r="H1738" s="2">
        <v>32</v>
      </c>
      <c r="I1738" s="2"/>
      <c r="J1738" s="8">
        <f t="shared" ref="J1738:J1747" si="1157">H1738+I1738</f>
        <v>32</v>
      </c>
      <c r="K1738" s="8">
        <f t="shared" ref="K1738:K1747" si="1158">J1738+G1738</f>
        <v>37</v>
      </c>
      <c r="L1738" s="2">
        <v>70</v>
      </c>
      <c r="M1738" s="2"/>
      <c r="N1738" s="8">
        <f t="shared" ref="N1738:N1747" si="1159">L1738+M1738</f>
        <v>70</v>
      </c>
      <c r="O1738" s="8">
        <f t="shared" si="1154"/>
        <v>2187.5</v>
      </c>
      <c r="P1738" s="8" t="str">
        <f t="shared" si="1154"/>
        <v/>
      </c>
    </row>
    <row r="1739" spans="1:16">
      <c r="A1739" t="s">
        <v>18</v>
      </c>
      <c r="B1739" s="20"/>
      <c r="C1739" s="47" t="s">
        <v>46</v>
      </c>
      <c r="D1739" s="47"/>
      <c r="E1739" s="2">
        <v>5</v>
      </c>
      <c r="F1739" s="2"/>
      <c r="G1739" s="8">
        <f t="shared" si="1156"/>
        <v>5</v>
      </c>
      <c r="H1739" s="2">
        <v>26</v>
      </c>
      <c r="I1739" s="2"/>
      <c r="J1739" s="8">
        <f t="shared" si="1157"/>
        <v>26</v>
      </c>
      <c r="K1739" s="8">
        <f t="shared" si="1158"/>
        <v>31</v>
      </c>
      <c r="L1739" s="2">
        <v>53</v>
      </c>
      <c r="M1739" s="2"/>
      <c r="N1739" s="8">
        <f t="shared" si="1159"/>
        <v>53</v>
      </c>
      <c r="O1739" s="8">
        <f t="shared" si="1154"/>
        <v>2038.46</v>
      </c>
      <c r="P1739" s="8" t="str">
        <f t="shared" si="1154"/>
        <v/>
      </c>
    </row>
    <row r="1740" spans="1:16">
      <c r="A1740" t="s">
        <v>18</v>
      </c>
      <c r="B1740" s="20"/>
      <c r="C1740" s="47" t="s">
        <v>47</v>
      </c>
      <c r="D1740" s="47"/>
      <c r="E1740" s="2"/>
      <c r="F1740" s="2"/>
      <c r="G1740" s="8">
        <f t="shared" si="1156"/>
        <v>0</v>
      </c>
      <c r="H1740" s="2"/>
      <c r="I1740" s="2"/>
      <c r="J1740" s="8">
        <f t="shared" si="1157"/>
        <v>0</v>
      </c>
      <c r="K1740" s="8">
        <f t="shared" si="1158"/>
        <v>0</v>
      </c>
      <c r="L1740" s="2"/>
      <c r="M1740" s="2"/>
      <c r="N1740" s="8">
        <f t="shared" si="1159"/>
        <v>0</v>
      </c>
      <c r="O1740" s="8" t="str">
        <f t="shared" si="1154"/>
        <v/>
      </c>
      <c r="P1740" s="8" t="str">
        <f t="shared" si="1154"/>
        <v/>
      </c>
    </row>
    <row r="1741" spans="1:16">
      <c r="A1741" t="s">
        <v>18</v>
      </c>
      <c r="B1741" s="20"/>
      <c r="C1741" s="47" t="s">
        <v>48</v>
      </c>
      <c r="D1741" s="47"/>
      <c r="E1741" s="2">
        <v>9</v>
      </c>
      <c r="F1741" s="2"/>
      <c r="G1741" s="8">
        <f t="shared" si="1156"/>
        <v>9</v>
      </c>
      <c r="H1741" s="2">
        <v>34</v>
      </c>
      <c r="I1741" s="2"/>
      <c r="J1741" s="8">
        <f t="shared" si="1157"/>
        <v>34</v>
      </c>
      <c r="K1741" s="8">
        <f t="shared" si="1158"/>
        <v>43</v>
      </c>
      <c r="L1741" s="2">
        <v>156</v>
      </c>
      <c r="M1741" s="2"/>
      <c r="N1741" s="8">
        <f t="shared" si="1159"/>
        <v>156</v>
      </c>
      <c r="O1741" s="8">
        <f t="shared" si="1154"/>
        <v>4588.24</v>
      </c>
      <c r="P1741" s="8" t="str">
        <f t="shared" si="1154"/>
        <v/>
      </c>
    </row>
    <row r="1742" spans="1:16">
      <c r="A1742" t="s">
        <v>18</v>
      </c>
      <c r="B1742" s="20"/>
      <c r="C1742" s="47" t="s">
        <v>49</v>
      </c>
      <c r="D1742" s="47"/>
      <c r="E1742" s="2">
        <v>5</v>
      </c>
      <c r="F1742" s="2"/>
      <c r="G1742" s="8">
        <f t="shared" si="1156"/>
        <v>5</v>
      </c>
      <c r="H1742" s="2">
        <v>41</v>
      </c>
      <c r="I1742" s="2"/>
      <c r="J1742" s="8">
        <f t="shared" si="1157"/>
        <v>41</v>
      </c>
      <c r="K1742" s="8">
        <f t="shared" si="1158"/>
        <v>46</v>
      </c>
      <c r="L1742" s="2">
        <v>360</v>
      </c>
      <c r="M1742" s="2"/>
      <c r="N1742" s="8">
        <f t="shared" si="1159"/>
        <v>360</v>
      </c>
      <c r="O1742" s="8">
        <f t="shared" si="1154"/>
        <v>8780.49</v>
      </c>
      <c r="P1742" s="8" t="str">
        <f t="shared" si="1154"/>
        <v/>
      </c>
    </row>
    <row r="1743" spans="1:16">
      <c r="A1743" t="s">
        <v>18</v>
      </c>
      <c r="B1743" s="20"/>
      <c r="C1743" s="47" t="s">
        <v>50</v>
      </c>
      <c r="D1743" s="47"/>
      <c r="E1743" s="2"/>
      <c r="F1743" s="2"/>
      <c r="G1743" s="8">
        <f t="shared" si="1156"/>
        <v>0</v>
      </c>
      <c r="H1743" s="2"/>
      <c r="I1743" s="2"/>
      <c r="J1743" s="8">
        <f t="shared" si="1157"/>
        <v>0</v>
      </c>
      <c r="K1743" s="8">
        <f t="shared" si="1158"/>
        <v>0</v>
      </c>
      <c r="L1743" s="2"/>
      <c r="M1743" s="2"/>
      <c r="N1743" s="8">
        <f t="shared" si="1159"/>
        <v>0</v>
      </c>
      <c r="O1743" s="8" t="str">
        <f t="shared" si="1154"/>
        <v/>
      </c>
      <c r="P1743" s="8" t="str">
        <f t="shared" si="1154"/>
        <v/>
      </c>
    </row>
    <row r="1744" spans="1:16">
      <c r="A1744" t="s">
        <v>18</v>
      </c>
      <c r="B1744" s="20"/>
      <c r="C1744" s="47" t="s">
        <v>51</v>
      </c>
      <c r="D1744" s="47"/>
      <c r="E1744" s="2">
        <v>4</v>
      </c>
      <c r="F1744" s="2"/>
      <c r="G1744" s="8">
        <f t="shared" si="1156"/>
        <v>4</v>
      </c>
      <c r="H1744" s="2">
        <v>55</v>
      </c>
      <c r="I1744" s="2"/>
      <c r="J1744" s="8">
        <f t="shared" si="1157"/>
        <v>55</v>
      </c>
      <c r="K1744" s="8">
        <f t="shared" si="1158"/>
        <v>59</v>
      </c>
      <c r="L1744" s="2">
        <v>216</v>
      </c>
      <c r="M1744" s="2"/>
      <c r="N1744" s="8">
        <f t="shared" si="1159"/>
        <v>216</v>
      </c>
      <c r="O1744" s="8">
        <f t="shared" si="1154"/>
        <v>3927.27</v>
      </c>
      <c r="P1744" s="8" t="str">
        <f t="shared" si="1154"/>
        <v/>
      </c>
    </row>
    <row r="1745" spans="1:16">
      <c r="A1745" t="s">
        <v>18</v>
      </c>
      <c r="B1745" s="20"/>
      <c r="C1745" s="47" t="s">
        <v>52</v>
      </c>
      <c r="D1745" s="47"/>
      <c r="E1745" s="2"/>
      <c r="F1745" s="2"/>
      <c r="G1745" s="8">
        <f t="shared" si="1156"/>
        <v>0</v>
      </c>
      <c r="H1745" s="2"/>
      <c r="I1745" s="2"/>
      <c r="J1745" s="8">
        <f t="shared" si="1157"/>
        <v>0</v>
      </c>
      <c r="K1745" s="8">
        <f t="shared" si="1158"/>
        <v>0</v>
      </c>
      <c r="L1745" s="2"/>
      <c r="M1745" s="2"/>
      <c r="N1745" s="8">
        <f t="shared" si="1159"/>
        <v>0</v>
      </c>
      <c r="O1745" s="8" t="str">
        <f t="shared" si="1154"/>
        <v/>
      </c>
      <c r="P1745" s="8" t="str">
        <f t="shared" si="1154"/>
        <v/>
      </c>
    </row>
    <row r="1746" spans="1:16">
      <c r="A1746" t="s">
        <v>18</v>
      </c>
      <c r="B1746" s="20"/>
      <c r="C1746" s="47" t="s">
        <v>53</v>
      </c>
      <c r="D1746" s="47"/>
      <c r="E1746" s="2"/>
      <c r="F1746" s="2"/>
      <c r="G1746" s="8">
        <f t="shared" si="1156"/>
        <v>0</v>
      </c>
      <c r="H1746" s="2"/>
      <c r="I1746" s="2"/>
      <c r="J1746" s="8">
        <f t="shared" si="1157"/>
        <v>0</v>
      </c>
      <c r="K1746" s="8">
        <f t="shared" si="1158"/>
        <v>0</v>
      </c>
      <c r="L1746" s="2"/>
      <c r="M1746" s="2"/>
      <c r="N1746" s="8">
        <f t="shared" si="1159"/>
        <v>0</v>
      </c>
      <c r="O1746" s="8" t="str">
        <f t="shared" si="1154"/>
        <v/>
      </c>
      <c r="P1746" s="8" t="str">
        <f t="shared" si="1154"/>
        <v/>
      </c>
    </row>
    <row r="1747" spans="1:16">
      <c r="A1747" t="s">
        <v>18</v>
      </c>
      <c r="B1747" s="20"/>
      <c r="C1747" s="47" t="s">
        <v>54</v>
      </c>
      <c r="D1747" s="47"/>
      <c r="E1747" s="2"/>
      <c r="F1747" s="2"/>
      <c r="G1747" s="8">
        <f t="shared" si="1156"/>
        <v>0</v>
      </c>
      <c r="H1747" s="2"/>
      <c r="I1747" s="2"/>
      <c r="J1747" s="8">
        <f t="shared" si="1157"/>
        <v>0</v>
      </c>
      <c r="K1747" s="8">
        <f t="shared" si="1158"/>
        <v>0</v>
      </c>
      <c r="L1747" s="2"/>
      <c r="M1747" s="2"/>
      <c r="N1747" s="8">
        <f t="shared" si="1159"/>
        <v>0</v>
      </c>
      <c r="O1747" s="8" t="str">
        <f t="shared" si="1154"/>
        <v/>
      </c>
      <c r="P1747" s="8" t="str">
        <f t="shared" si="1154"/>
        <v/>
      </c>
    </row>
    <row r="1748" spans="1:16">
      <c r="A1748" t="s">
        <v>18</v>
      </c>
      <c r="B1748" s="20"/>
      <c r="C1748" s="18" t="s">
        <v>55</v>
      </c>
      <c r="D1748" s="19"/>
      <c r="E1748" s="7">
        <f t="shared" ref="E1748:N1748" si="1160">SUM(E1738:E1747)</f>
        <v>28</v>
      </c>
      <c r="F1748" s="7">
        <f t="shared" si="1160"/>
        <v>0</v>
      </c>
      <c r="G1748" s="7">
        <f t="shared" si="1160"/>
        <v>28</v>
      </c>
      <c r="H1748" s="7">
        <f t="shared" si="1160"/>
        <v>188</v>
      </c>
      <c r="I1748" s="7">
        <f t="shared" si="1160"/>
        <v>0</v>
      </c>
      <c r="J1748" s="7">
        <f t="shared" si="1160"/>
        <v>188</v>
      </c>
      <c r="K1748" s="7">
        <f t="shared" si="1160"/>
        <v>216</v>
      </c>
      <c r="L1748" s="7">
        <f t="shared" si="1160"/>
        <v>855</v>
      </c>
      <c r="M1748" s="7">
        <f t="shared" si="1160"/>
        <v>0</v>
      </c>
      <c r="N1748" s="7">
        <f t="shared" si="1160"/>
        <v>855</v>
      </c>
      <c r="O1748" s="7">
        <f t="shared" si="1154"/>
        <v>4547.87</v>
      </c>
      <c r="P1748" s="7" t="str">
        <f t="shared" si="1154"/>
        <v/>
      </c>
    </row>
    <row r="1749" spans="1:16" ht="14.25" customHeight="1">
      <c r="A1749" t="s">
        <v>18</v>
      </c>
      <c r="B1749" s="20" t="s">
        <v>56</v>
      </c>
      <c r="C1749" s="47" t="s">
        <v>57</v>
      </c>
      <c r="D1749" s="47"/>
      <c r="E1749" s="2">
        <v>6</v>
      </c>
      <c r="F1749" s="2"/>
      <c r="G1749" s="8">
        <f t="shared" ref="G1749:G1753" si="1161">E1749+F1749</f>
        <v>6</v>
      </c>
      <c r="H1749" s="2">
        <v>252</v>
      </c>
      <c r="I1749" s="2"/>
      <c r="J1749" s="8">
        <f t="shared" ref="J1749:J1753" si="1162">H1749+I1749</f>
        <v>252</v>
      </c>
      <c r="K1749" s="8">
        <f t="shared" ref="K1749:K1753" si="1163">J1749+G1749</f>
        <v>258</v>
      </c>
      <c r="L1749" s="2">
        <v>1890</v>
      </c>
      <c r="M1749" s="2"/>
      <c r="N1749" s="8">
        <f t="shared" ref="N1749:N1753" si="1164">L1749+M1749</f>
        <v>1890</v>
      </c>
      <c r="O1749" s="8">
        <f t="shared" ref="O1749:P1820" si="1165">IF(H1749&gt;0,ROUND(L1749/H1749*1000,2),"")</f>
        <v>7500</v>
      </c>
      <c r="P1749" s="8" t="str">
        <f t="shared" si="1165"/>
        <v/>
      </c>
    </row>
    <row r="1750" spans="1:16">
      <c r="A1750" t="s">
        <v>18</v>
      </c>
      <c r="B1750" s="20"/>
      <c r="C1750" s="47" t="s">
        <v>58</v>
      </c>
      <c r="D1750" s="47"/>
      <c r="E1750" s="2"/>
      <c r="F1750" s="2"/>
      <c r="G1750" s="8">
        <f t="shared" si="1161"/>
        <v>0</v>
      </c>
      <c r="H1750" s="2"/>
      <c r="I1750" s="2"/>
      <c r="J1750" s="8">
        <f t="shared" si="1162"/>
        <v>0</v>
      </c>
      <c r="K1750" s="8">
        <f t="shared" si="1163"/>
        <v>0</v>
      </c>
      <c r="L1750" s="2"/>
      <c r="M1750" s="2"/>
      <c r="N1750" s="8">
        <f t="shared" si="1164"/>
        <v>0</v>
      </c>
      <c r="O1750" s="8" t="str">
        <f t="shared" si="1165"/>
        <v/>
      </c>
      <c r="P1750" s="8" t="str">
        <f t="shared" si="1165"/>
        <v/>
      </c>
    </row>
    <row r="1751" spans="1:16">
      <c r="A1751" t="s">
        <v>18</v>
      </c>
      <c r="B1751" s="20"/>
      <c r="C1751" s="47" t="s">
        <v>59</v>
      </c>
      <c r="D1751" s="47"/>
      <c r="E1751" s="2"/>
      <c r="F1751" s="2"/>
      <c r="G1751" s="8">
        <f t="shared" si="1161"/>
        <v>0</v>
      </c>
      <c r="H1751" s="2"/>
      <c r="I1751" s="2"/>
      <c r="J1751" s="8">
        <f t="shared" si="1162"/>
        <v>0</v>
      </c>
      <c r="K1751" s="8">
        <f t="shared" si="1163"/>
        <v>0</v>
      </c>
      <c r="L1751" s="2"/>
      <c r="M1751" s="2"/>
      <c r="N1751" s="8">
        <f t="shared" si="1164"/>
        <v>0</v>
      </c>
      <c r="O1751" s="8" t="str">
        <f t="shared" si="1165"/>
        <v/>
      </c>
      <c r="P1751" s="8" t="str">
        <f t="shared" si="1165"/>
        <v/>
      </c>
    </row>
    <row r="1752" spans="1:16">
      <c r="A1752" t="s">
        <v>18</v>
      </c>
      <c r="B1752" s="20"/>
      <c r="C1752" s="47" t="s">
        <v>60</v>
      </c>
      <c r="D1752" s="47"/>
      <c r="E1752" s="2"/>
      <c r="F1752" s="2"/>
      <c r="G1752" s="8">
        <f t="shared" si="1161"/>
        <v>0</v>
      </c>
      <c r="H1752" s="2"/>
      <c r="I1752" s="2"/>
      <c r="J1752" s="8">
        <f t="shared" si="1162"/>
        <v>0</v>
      </c>
      <c r="K1752" s="8">
        <f t="shared" si="1163"/>
        <v>0</v>
      </c>
      <c r="L1752" s="2"/>
      <c r="M1752" s="2"/>
      <c r="N1752" s="8">
        <f t="shared" si="1164"/>
        <v>0</v>
      </c>
      <c r="O1752" s="8" t="str">
        <f t="shared" si="1165"/>
        <v/>
      </c>
      <c r="P1752" s="8" t="str">
        <f t="shared" si="1165"/>
        <v/>
      </c>
    </row>
    <row r="1753" spans="1:16">
      <c r="A1753" t="s">
        <v>18</v>
      </c>
      <c r="B1753" s="20"/>
      <c r="C1753" s="47" t="s">
        <v>61</v>
      </c>
      <c r="D1753" s="47"/>
      <c r="E1753" s="2"/>
      <c r="F1753" s="2"/>
      <c r="G1753" s="8">
        <f t="shared" si="1161"/>
        <v>0</v>
      </c>
      <c r="H1753" s="2"/>
      <c r="I1753" s="2"/>
      <c r="J1753" s="8">
        <f t="shared" si="1162"/>
        <v>0</v>
      </c>
      <c r="K1753" s="8">
        <f t="shared" si="1163"/>
        <v>0</v>
      </c>
      <c r="L1753" s="2"/>
      <c r="M1753" s="2"/>
      <c r="N1753" s="8">
        <f t="shared" si="1164"/>
        <v>0</v>
      </c>
      <c r="O1753" s="8" t="str">
        <f t="shared" si="1165"/>
        <v/>
      </c>
      <c r="P1753" s="8" t="str">
        <f t="shared" si="1165"/>
        <v/>
      </c>
    </row>
    <row r="1754" spans="1:16">
      <c r="A1754" t="s">
        <v>18</v>
      </c>
      <c r="B1754" s="20"/>
      <c r="C1754" s="18" t="s">
        <v>62</v>
      </c>
      <c r="D1754" s="19"/>
      <c r="E1754" s="7">
        <f t="shared" ref="E1754:N1754" si="1166">SUM(E1749:E1753)</f>
        <v>6</v>
      </c>
      <c r="F1754" s="7">
        <f t="shared" si="1166"/>
        <v>0</v>
      </c>
      <c r="G1754" s="7">
        <f t="shared" si="1166"/>
        <v>6</v>
      </c>
      <c r="H1754" s="7">
        <f t="shared" si="1166"/>
        <v>252</v>
      </c>
      <c r="I1754" s="7">
        <f t="shared" si="1166"/>
        <v>0</v>
      </c>
      <c r="J1754" s="7">
        <f t="shared" si="1166"/>
        <v>252</v>
      </c>
      <c r="K1754" s="7">
        <f t="shared" si="1166"/>
        <v>258</v>
      </c>
      <c r="L1754" s="7">
        <f t="shared" si="1166"/>
        <v>1890</v>
      </c>
      <c r="M1754" s="7">
        <f t="shared" si="1166"/>
        <v>0</v>
      </c>
      <c r="N1754" s="7">
        <f t="shared" si="1166"/>
        <v>1890</v>
      </c>
      <c r="O1754" s="7">
        <f t="shared" si="1165"/>
        <v>7500</v>
      </c>
      <c r="P1754" s="7" t="str">
        <f t="shared" si="1165"/>
        <v/>
      </c>
    </row>
    <row r="1755" spans="1:16" ht="14.25" customHeight="1">
      <c r="A1755" t="s">
        <v>18</v>
      </c>
      <c r="B1755" s="20" t="s">
        <v>63</v>
      </c>
      <c r="C1755" s="47" t="s">
        <v>64</v>
      </c>
      <c r="D1755" s="47"/>
      <c r="E1755" s="2">
        <v>40</v>
      </c>
      <c r="F1755" s="2"/>
      <c r="G1755" s="8">
        <f t="shared" ref="G1755:G1761" si="1167">E1755+F1755</f>
        <v>40</v>
      </c>
      <c r="H1755" s="2">
        <v>13</v>
      </c>
      <c r="I1755" s="2"/>
      <c r="J1755" s="8">
        <f t="shared" ref="J1755:J1761" si="1168">H1755+I1755</f>
        <v>13</v>
      </c>
      <c r="K1755" s="8">
        <f t="shared" ref="K1755:K1761" si="1169">J1755+G1755</f>
        <v>53</v>
      </c>
      <c r="L1755" s="2">
        <v>7</v>
      </c>
      <c r="M1755" s="2"/>
      <c r="N1755" s="8">
        <f t="shared" ref="N1755:N1761" si="1170">L1755+M1755</f>
        <v>7</v>
      </c>
      <c r="O1755" s="8">
        <f t="shared" si="1165"/>
        <v>538.46</v>
      </c>
      <c r="P1755" s="8" t="str">
        <f t="shared" si="1165"/>
        <v/>
      </c>
    </row>
    <row r="1756" spans="1:16">
      <c r="A1756" t="s">
        <v>18</v>
      </c>
      <c r="B1756" s="20"/>
      <c r="C1756" s="47" t="s">
        <v>65</v>
      </c>
      <c r="D1756" s="47"/>
      <c r="E1756" s="2">
        <v>6</v>
      </c>
      <c r="F1756" s="2"/>
      <c r="G1756" s="8">
        <f t="shared" si="1167"/>
        <v>6</v>
      </c>
      <c r="H1756" s="2">
        <v>223</v>
      </c>
      <c r="I1756" s="2"/>
      <c r="J1756" s="8">
        <f t="shared" si="1168"/>
        <v>223</v>
      </c>
      <c r="K1756" s="8">
        <f t="shared" si="1169"/>
        <v>229</v>
      </c>
      <c r="L1756" s="2">
        <v>244</v>
      </c>
      <c r="M1756" s="2"/>
      <c r="N1756" s="8">
        <f t="shared" si="1170"/>
        <v>244</v>
      </c>
      <c r="O1756" s="8">
        <f t="shared" si="1165"/>
        <v>1094.17</v>
      </c>
      <c r="P1756" s="8" t="str">
        <f t="shared" si="1165"/>
        <v/>
      </c>
    </row>
    <row r="1757" spans="1:16">
      <c r="A1757" t="s">
        <v>18</v>
      </c>
      <c r="B1757" s="20"/>
      <c r="C1757" s="47" t="s">
        <v>66</v>
      </c>
      <c r="D1757" s="47"/>
      <c r="E1757" s="2">
        <v>16</v>
      </c>
      <c r="F1757" s="2"/>
      <c r="G1757" s="8">
        <f t="shared" si="1167"/>
        <v>16</v>
      </c>
      <c r="H1757" s="2">
        <v>63</v>
      </c>
      <c r="I1757" s="2"/>
      <c r="J1757" s="8">
        <f t="shared" si="1168"/>
        <v>63</v>
      </c>
      <c r="K1757" s="8">
        <f t="shared" si="1169"/>
        <v>79</v>
      </c>
      <c r="L1757" s="2">
        <v>75</v>
      </c>
      <c r="M1757" s="2"/>
      <c r="N1757" s="8">
        <f t="shared" si="1170"/>
        <v>75</v>
      </c>
      <c r="O1757" s="8">
        <f t="shared" si="1165"/>
        <v>1190.48</v>
      </c>
      <c r="P1757" s="8" t="str">
        <f t="shared" si="1165"/>
        <v/>
      </c>
    </row>
    <row r="1758" spans="1:16">
      <c r="A1758" t="s">
        <v>18</v>
      </c>
      <c r="B1758" s="20"/>
      <c r="C1758" s="47" t="s">
        <v>67</v>
      </c>
      <c r="D1758" s="47"/>
      <c r="E1758" s="2"/>
      <c r="F1758" s="2"/>
      <c r="G1758" s="8">
        <f t="shared" si="1167"/>
        <v>0</v>
      </c>
      <c r="H1758" s="2"/>
      <c r="I1758" s="2"/>
      <c r="J1758" s="8">
        <f t="shared" si="1168"/>
        <v>0</v>
      </c>
      <c r="K1758" s="8">
        <f t="shared" si="1169"/>
        <v>0</v>
      </c>
      <c r="L1758" s="2"/>
      <c r="M1758" s="2"/>
      <c r="N1758" s="8">
        <f t="shared" si="1170"/>
        <v>0</v>
      </c>
      <c r="O1758" s="8" t="str">
        <f t="shared" si="1165"/>
        <v/>
      </c>
      <c r="P1758" s="8" t="str">
        <f t="shared" si="1165"/>
        <v/>
      </c>
    </row>
    <row r="1759" spans="1:16">
      <c r="A1759" t="s">
        <v>18</v>
      </c>
      <c r="B1759" s="20"/>
      <c r="C1759" s="47" t="s">
        <v>68</v>
      </c>
      <c r="D1759" s="47"/>
      <c r="E1759" s="2"/>
      <c r="F1759" s="2"/>
      <c r="G1759" s="8">
        <f t="shared" si="1167"/>
        <v>0</v>
      </c>
      <c r="H1759" s="2"/>
      <c r="I1759" s="2"/>
      <c r="J1759" s="8">
        <f t="shared" si="1168"/>
        <v>0</v>
      </c>
      <c r="K1759" s="8">
        <f t="shared" si="1169"/>
        <v>0</v>
      </c>
      <c r="L1759" s="2"/>
      <c r="M1759" s="2"/>
      <c r="N1759" s="8">
        <f t="shared" si="1170"/>
        <v>0</v>
      </c>
      <c r="O1759" s="8" t="str">
        <f t="shared" si="1165"/>
        <v/>
      </c>
      <c r="P1759" s="8" t="str">
        <f t="shared" si="1165"/>
        <v/>
      </c>
    </row>
    <row r="1760" spans="1:16">
      <c r="A1760" t="s">
        <v>18</v>
      </c>
      <c r="B1760" s="20"/>
      <c r="C1760" s="47" t="s">
        <v>69</v>
      </c>
      <c r="D1760" s="47"/>
      <c r="E1760" s="2"/>
      <c r="F1760" s="2"/>
      <c r="G1760" s="8">
        <f t="shared" si="1167"/>
        <v>0</v>
      </c>
      <c r="H1760" s="2"/>
      <c r="I1760" s="2"/>
      <c r="J1760" s="8">
        <f t="shared" si="1168"/>
        <v>0</v>
      </c>
      <c r="K1760" s="8">
        <f t="shared" si="1169"/>
        <v>0</v>
      </c>
      <c r="L1760" s="2"/>
      <c r="M1760" s="2"/>
      <c r="N1760" s="8">
        <f t="shared" si="1170"/>
        <v>0</v>
      </c>
      <c r="O1760" s="8" t="str">
        <f t="shared" si="1165"/>
        <v/>
      </c>
      <c r="P1760" s="8" t="str">
        <f t="shared" si="1165"/>
        <v/>
      </c>
    </row>
    <row r="1761" spans="1:16">
      <c r="A1761" t="s">
        <v>18</v>
      </c>
      <c r="B1761" s="20"/>
      <c r="C1761" s="47" t="s">
        <v>70</v>
      </c>
      <c r="D1761" s="47"/>
      <c r="E1761" s="2"/>
      <c r="F1761" s="2"/>
      <c r="G1761" s="8">
        <f t="shared" si="1167"/>
        <v>0</v>
      </c>
      <c r="H1761" s="2"/>
      <c r="I1761" s="2"/>
      <c r="J1761" s="8">
        <f t="shared" si="1168"/>
        <v>0</v>
      </c>
      <c r="K1761" s="8">
        <f t="shared" si="1169"/>
        <v>0</v>
      </c>
      <c r="L1761" s="2"/>
      <c r="M1761" s="2"/>
      <c r="N1761" s="8">
        <f t="shared" si="1170"/>
        <v>0</v>
      </c>
      <c r="O1761" s="8" t="str">
        <f t="shared" si="1165"/>
        <v/>
      </c>
      <c r="P1761" s="8" t="str">
        <f t="shared" si="1165"/>
        <v/>
      </c>
    </row>
    <row r="1762" spans="1:16">
      <c r="A1762" t="s">
        <v>18</v>
      </c>
      <c r="B1762" s="20"/>
      <c r="C1762" s="18" t="s">
        <v>71</v>
      </c>
      <c r="D1762" s="19"/>
      <c r="E1762" s="7">
        <f t="shared" ref="E1762:M1762" si="1171">SUM(E1755:E1761)</f>
        <v>62</v>
      </c>
      <c r="F1762" s="7">
        <f t="shared" si="1171"/>
        <v>0</v>
      </c>
      <c r="G1762" s="7">
        <f t="shared" si="1171"/>
        <v>62</v>
      </c>
      <c r="H1762" s="7">
        <f t="shared" si="1171"/>
        <v>299</v>
      </c>
      <c r="I1762" s="7">
        <f t="shared" si="1171"/>
        <v>0</v>
      </c>
      <c r="J1762" s="7">
        <f t="shared" si="1171"/>
        <v>299</v>
      </c>
      <c r="K1762" s="7">
        <f t="shared" si="1171"/>
        <v>361</v>
      </c>
      <c r="L1762" s="7">
        <f t="shared" si="1171"/>
        <v>326</v>
      </c>
      <c r="M1762" s="7">
        <f t="shared" si="1171"/>
        <v>0</v>
      </c>
      <c r="N1762" s="7">
        <f>SUM(N1755:N1761)</f>
        <v>326</v>
      </c>
      <c r="O1762" s="7">
        <f t="shared" si="1165"/>
        <v>1090.3</v>
      </c>
      <c r="P1762" s="7" t="str">
        <f t="shared" si="1165"/>
        <v/>
      </c>
    </row>
    <row r="1763" spans="1:16" ht="14.25" customHeight="1">
      <c r="A1763" t="s">
        <v>18</v>
      </c>
      <c r="B1763" s="20" t="s">
        <v>72</v>
      </c>
      <c r="C1763" s="47" t="s">
        <v>73</v>
      </c>
      <c r="D1763" s="47"/>
      <c r="E1763" s="2"/>
      <c r="F1763" s="2"/>
      <c r="G1763" s="8">
        <f t="shared" ref="G1763:G1769" si="1172">E1763+F1763</f>
        <v>0</v>
      </c>
      <c r="H1763" s="2"/>
      <c r="I1763" s="2"/>
      <c r="J1763" s="8">
        <f t="shared" ref="J1763:J1769" si="1173">H1763+I1763</f>
        <v>0</v>
      </c>
      <c r="K1763" s="8">
        <f t="shared" ref="K1763:K1769" si="1174">J1763+G1763</f>
        <v>0</v>
      </c>
      <c r="L1763" s="2"/>
      <c r="M1763" s="2"/>
      <c r="N1763" s="8">
        <f t="shared" ref="N1763:N1769" si="1175">L1763+M1763</f>
        <v>0</v>
      </c>
      <c r="O1763" s="8" t="str">
        <f t="shared" si="1165"/>
        <v/>
      </c>
      <c r="P1763" s="8" t="str">
        <f t="shared" si="1165"/>
        <v/>
      </c>
    </row>
    <row r="1764" spans="1:16">
      <c r="A1764" t="s">
        <v>18</v>
      </c>
      <c r="B1764" s="20"/>
      <c r="C1764" s="47" t="s">
        <v>74</v>
      </c>
      <c r="D1764" s="47"/>
      <c r="E1764" s="2"/>
      <c r="F1764" s="2"/>
      <c r="G1764" s="8">
        <f t="shared" si="1172"/>
        <v>0</v>
      </c>
      <c r="H1764" s="2"/>
      <c r="I1764" s="2"/>
      <c r="J1764" s="8">
        <f t="shared" si="1173"/>
        <v>0</v>
      </c>
      <c r="K1764" s="8">
        <f t="shared" si="1174"/>
        <v>0</v>
      </c>
      <c r="L1764" s="2"/>
      <c r="M1764" s="2"/>
      <c r="N1764" s="8">
        <f t="shared" si="1175"/>
        <v>0</v>
      </c>
      <c r="O1764" s="8" t="str">
        <f t="shared" si="1165"/>
        <v/>
      </c>
      <c r="P1764" s="8" t="str">
        <f t="shared" si="1165"/>
        <v/>
      </c>
    </row>
    <row r="1765" spans="1:16">
      <c r="A1765" t="s">
        <v>18</v>
      </c>
      <c r="B1765" s="20"/>
      <c r="C1765" s="47" t="s">
        <v>75</v>
      </c>
      <c r="D1765" s="47"/>
      <c r="E1765" s="2"/>
      <c r="F1765" s="2"/>
      <c r="G1765" s="8">
        <f t="shared" si="1172"/>
        <v>0</v>
      </c>
      <c r="H1765" s="2"/>
      <c r="I1765" s="2"/>
      <c r="J1765" s="8">
        <f t="shared" si="1173"/>
        <v>0</v>
      </c>
      <c r="K1765" s="8">
        <f t="shared" si="1174"/>
        <v>0</v>
      </c>
      <c r="L1765" s="2"/>
      <c r="M1765" s="2"/>
      <c r="N1765" s="8">
        <f t="shared" si="1175"/>
        <v>0</v>
      </c>
      <c r="O1765" s="8" t="str">
        <f t="shared" si="1165"/>
        <v/>
      </c>
      <c r="P1765" s="8" t="str">
        <f t="shared" si="1165"/>
        <v/>
      </c>
    </row>
    <row r="1766" spans="1:16">
      <c r="A1766" t="s">
        <v>18</v>
      </c>
      <c r="B1766" s="20"/>
      <c r="C1766" s="47" t="s">
        <v>76</v>
      </c>
      <c r="D1766" s="47"/>
      <c r="E1766" s="2"/>
      <c r="F1766" s="2"/>
      <c r="G1766" s="8">
        <f t="shared" si="1172"/>
        <v>0</v>
      </c>
      <c r="H1766" s="2"/>
      <c r="I1766" s="2"/>
      <c r="J1766" s="8">
        <f t="shared" si="1173"/>
        <v>0</v>
      </c>
      <c r="K1766" s="8">
        <f t="shared" si="1174"/>
        <v>0</v>
      </c>
      <c r="L1766" s="2"/>
      <c r="M1766" s="2"/>
      <c r="N1766" s="8">
        <f t="shared" si="1175"/>
        <v>0</v>
      </c>
      <c r="O1766" s="8" t="str">
        <f t="shared" si="1165"/>
        <v/>
      </c>
      <c r="P1766" s="8" t="str">
        <f t="shared" si="1165"/>
        <v/>
      </c>
    </row>
    <row r="1767" spans="1:16">
      <c r="A1767" t="s">
        <v>18</v>
      </c>
      <c r="B1767" s="20"/>
      <c r="C1767" s="47" t="s">
        <v>77</v>
      </c>
      <c r="D1767" s="47"/>
      <c r="E1767" s="2"/>
      <c r="F1767" s="2"/>
      <c r="G1767" s="8">
        <f t="shared" si="1172"/>
        <v>0</v>
      </c>
      <c r="H1767" s="2"/>
      <c r="I1767" s="2"/>
      <c r="J1767" s="8">
        <f t="shared" si="1173"/>
        <v>0</v>
      </c>
      <c r="K1767" s="8">
        <f t="shared" si="1174"/>
        <v>0</v>
      </c>
      <c r="L1767" s="2"/>
      <c r="M1767" s="2"/>
      <c r="N1767" s="8">
        <f t="shared" si="1175"/>
        <v>0</v>
      </c>
      <c r="O1767" s="8" t="str">
        <f t="shared" si="1165"/>
        <v/>
      </c>
      <c r="P1767" s="8" t="str">
        <f t="shared" si="1165"/>
        <v/>
      </c>
    </row>
    <row r="1768" spans="1:16">
      <c r="A1768" t="s">
        <v>18</v>
      </c>
      <c r="B1768" s="20"/>
      <c r="C1768" s="47" t="s">
        <v>78</v>
      </c>
      <c r="D1768" s="47"/>
      <c r="E1768" s="2"/>
      <c r="F1768" s="2"/>
      <c r="G1768" s="8">
        <f t="shared" si="1172"/>
        <v>0</v>
      </c>
      <c r="H1768" s="2"/>
      <c r="I1768" s="2"/>
      <c r="J1768" s="8">
        <f t="shared" si="1173"/>
        <v>0</v>
      </c>
      <c r="K1768" s="8">
        <f t="shared" si="1174"/>
        <v>0</v>
      </c>
      <c r="L1768" s="2"/>
      <c r="M1768" s="2"/>
      <c r="N1768" s="8">
        <f t="shared" si="1175"/>
        <v>0</v>
      </c>
      <c r="O1768" s="8" t="str">
        <f t="shared" si="1165"/>
        <v/>
      </c>
      <c r="P1768" s="8" t="str">
        <f t="shared" si="1165"/>
        <v/>
      </c>
    </row>
    <row r="1769" spans="1:16">
      <c r="A1769" t="s">
        <v>18</v>
      </c>
      <c r="B1769" s="20"/>
      <c r="C1769" s="47" t="s">
        <v>79</v>
      </c>
      <c r="D1769" s="47"/>
      <c r="E1769" s="2"/>
      <c r="F1769" s="2"/>
      <c r="G1769" s="8">
        <f t="shared" si="1172"/>
        <v>0</v>
      </c>
      <c r="H1769" s="2"/>
      <c r="I1769" s="2"/>
      <c r="J1769" s="8">
        <f t="shared" si="1173"/>
        <v>0</v>
      </c>
      <c r="K1769" s="8">
        <f t="shared" si="1174"/>
        <v>0</v>
      </c>
      <c r="L1769" s="2"/>
      <c r="M1769" s="2"/>
      <c r="N1769" s="8">
        <f t="shared" si="1175"/>
        <v>0</v>
      </c>
      <c r="O1769" s="8" t="str">
        <f t="shared" si="1165"/>
        <v/>
      </c>
      <c r="P1769" s="8" t="str">
        <f t="shared" si="1165"/>
        <v/>
      </c>
    </row>
    <row r="1770" spans="1:16">
      <c r="A1770" t="s">
        <v>18</v>
      </c>
      <c r="B1770" s="20"/>
      <c r="C1770" s="18" t="s">
        <v>80</v>
      </c>
      <c r="D1770" s="19"/>
      <c r="E1770" s="7">
        <f t="shared" ref="E1770:M1770" si="1176">SUM(E1763:E1769)</f>
        <v>0</v>
      </c>
      <c r="F1770" s="7">
        <f t="shared" si="1176"/>
        <v>0</v>
      </c>
      <c r="G1770" s="7">
        <f t="shared" si="1176"/>
        <v>0</v>
      </c>
      <c r="H1770" s="7">
        <f t="shared" si="1176"/>
        <v>0</v>
      </c>
      <c r="I1770" s="7">
        <f t="shared" si="1176"/>
        <v>0</v>
      </c>
      <c r="J1770" s="7">
        <f t="shared" si="1176"/>
        <v>0</v>
      </c>
      <c r="K1770" s="7">
        <f t="shared" si="1176"/>
        <v>0</v>
      </c>
      <c r="L1770" s="7">
        <f t="shared" si="1176"/>
        <v>0</v>
      </c>
      <c r="M1770" s="7">
        <f t="shared" si="1176"/>
        <v>0</v>
      </c>
      <c r="N1770" s="7">
        <f>SUM(N1763:N1769)</f>
        <v>0</v>
      </c>
      <c r="O1770" s="7" t="str">
        <f t="shared" si="1165"/>
        <v/>
      </c>
      <c r="P1770" s="7" t="str">
        <f t="shared" si="1165"/>
        <v/>
      </c>
    </row>
    <row r="1771" spans="1:16" ht="14.25" customHeight="1">
      <c r="A1771" t="s">
        <v>18</v>
      </c>
      <c r="B1771" s="20" t="s">
        <v>81</v>
      </c>
      <c r="C1771" s="47" t="s">
        <v>82</v>
      </c>
      <c r="D1771" s="47"/>
      <c r="E1771" s="2"/>
      <c r="F1771" s="2"/>
      <c r="G1771" s="8">
        <f t="shared" ref="G1771:G1778" si="1177">E1771+F1771</f>
        <v>0</v>
      </c>
      <c r="H1771" s="2"/>
      <c r="I1771" s="2"/>
      <c r="J1771" s="8">
        <f t="shared" ref="J1771:J1778" si="1178">H1771+I1771</f>
        <v>0</v>
      </c>
      <c r="K1771" s="8">
        <f t="shared" ref="K1771:K1778" si="1179">J1771+G1771</f>
        <v>0</v>
      </c>
      <c r="L1771" s="2"/>
      <c r="M1771" s="2"/>
      <c r="N1771" s="8">
        <f t="shared" ref="N1771:N1778" si="1180">L1771+M1771</f>
        <v>0</v>
      </c>
      <c r="O1771" s="8" t="str">
        <f t="shared" si="1165"/>
        <v/>
      </c>
      <c r="P1771" s="8" t="str">
        <f t="shared" si="1165"/>
        <v/>
      </c>
    </row>
    <row r="1772" spans="1:16" ht="14.25" customHeight="1">
      <c r="A1772" t="s">
        <v>18</v>
      </c>
      <c r="B1772" s="20"/>
      <c r="C1772" s="42" t="s">
        <v>83</v>
      </c>
      <c r="D1772" s="47" t="s">
        <v>84</v>
      </c>
      <c r="E1772" s="2"/>
      <c r="F1772" s="2"/>
      <c r="G1772" s="8">
        <f t="shared" si="1177"/>
        <v>0</v>
      </c>
      <c r="H1772" s="2"/>
      <c r="I1772" s="2"/>
      <c r="J1772" s="8">
        <f t="shared" si="1178"/>
        <v>0</v>
      </c>
      <c r="K1772" s="8">
        <f t="shared" si="1179"/>
        <v>0</v>
      </c>
      <c r="L1772" s="2"/>
      <c r="M1772" s="2"/>
      <c r="N1772" s="8">
        <f t="shared" si="1180"/>
        <v>0</v>
      </c>
      <c r="O1772" s="8" t="str">
        <f t="shared" si="1165"/>
        <v/>
      </c>
      <c r="P1772" s="8" t="str">
        <f t="shared" si="1165"/>
        <v/>
      </c>
    </row>
    <row r="1773" spans="1:16">
      <c r="A1773" t="s">
        <v>18</v>
      </c>
      <c r="B1773" s="20"/>
      <c r="C1773" s="42"/>
      <c r="D1773" s="47" t="s">
        <v>85</v>
      </c>
      <c r="E1773" s="2"/>
      <c r="F1773" s="2"/>
      <c r="G1773" s="8">
        <f t="shared" si="1177"/>
        <v>0</v>
      </c>
      <c r="H1773" s="2"/>
      <c r="I1773" s="2"/>
      <c r="J1773" s="8">
        <f t="shared" si="1178"/>
        <v>0</v>
      </c>
      <c r="K1773" s="8">
        <f t="shared" si="1179"/>
        <v>0</v>
      </c>
      <c r="L1773" s="2"/>
      <c r="M1773" s="2"/>
      <c r="N1773" s="8">
        <f t="shared" si="1180"/>
        <v>0</v>
      </c>
      <c r="O1773" s="8" t="str">
        <f t="shared" si="1165"/>
        <v/>
      </c>
      <c r="P1773" s="8" t="str">
        <f t="shared" si="1165"/>
        <v/>
      </c>
    </row>
    <row r="1774" spans="1:16">
      <c r="A1774" t="s">
        <v>18</v>
      </c>
      <c r="B1774" s="20"/>
      <c r="C1774" s="42"/>
      <c r="D1774" s="47" t="s">
        <v>86</v>
      </c>
      <c r="E1774" s="2"/>
      <c r="F1774" s="2"/>
      <c r="G1774" s="8">
        <f t="shared" si="1177"/>
        <v>0</v>
      </c>
      <c r="H1774" s="2"/>
      <c r="I1774" s="2"/>
      <c r="J1774" s="8">
        <f t="shared" si="1178"/>
        <v>0</v>
      </c>
      <c r="K1774" s="8">
        <f t="shared" si="1179"/>
        <v>0</v>
      </c>
      <c r="L1774" s="2"/>
      <c r="M1774" s="2"/>
      <c r="N1774" s="8">
        <f t="shared" si="1180"/>
        <v>0</v>
      </c>
      <c r="O1774" s="8" t="str">
        <f t="shared" si="1165"/>
        <v/>
      </c>
      <c r="P1774" s="8" t="str">
        <f t="shared" si="1165"/>
        <v/>
      </c>
    </row>
    <row r="1775" spans="1:16">
      <c r="A1775" t="s">
        <v>18</v>
      </c>
      <c r="B1775" s="20"/>
      <c r="C1775" s="42"/>
      <c r="D1775" s="47" t="s">
        <v>87</v>
      </c>
      <c r="E1775" s="2"/>
      <c r="F1775" s="2"/>
      <c r="G1775" s="8">
        <f t="shared" si="1177"/>
        <v>0</v>
      </c>
      <c r="H1775" s="2"/>
      <c r="I1775" s="2"/>
      <c r="J1775" s="8">
        <f t="shared" si="1178"/>
        <v>0</v>
      </c>
      <c r="K1775" s="8">
        <f t="shared" si="1179"/>
        <v>0</v>
      </c>
      <c r="L1775" s="2"/>
      <c r="M1775" s="2"/>
      <c r="N1775" s="8">
        <f t="shared" si="1180"/>
        <v>0</v>
      </c>
      <c r="O1775" s="8" t="str">
        <f t="shared" si="1165"/>
        <v/>
      </c>
      <c r="P1775" s="8" t="str">
        <f t="shared" si="1165"/>
        <v/>
      </c>
    </row>
    <row r="1776" spans="1:16">
      <c r="A1776" t="s">
        <v>18</v>
      </c>
      <c r="B1776" s="20"/>
      <c r="C1776" s="42"/>
      <c r="D1776" s="47" t="s">
        <v>88</v>
      </c>
      <c r="E1776" s="2"/>
      <c r="F1776" s="2"/>
      <c r="G1776" s="8">
        <f t="shared" si="1177"/>
        <v>0</v>
      </c>
      <c r="H1776" s="2"/>
      <c r="I1776" s="2"/>
      <c r="J1776" s="8">
        <f t="shared" si="1178"/>
        <v>0</v>
      </c>
      <c r="K1776" s="8">
        <f t="shared" si="1179"/>
        <v>0</v>
      </c>
      <c r="L1776" s="2"/>
      <c r="M1776" s="2"/>
      <c r="N1776" s="8">
        <f t="shared" si="1180"/>
        <v>0</v>
      </c>
      <c r="O1776" s="8" t="str">
        <f t="shared" si="1165"/>
        <v/>
      </c>
      <c r="P1776" s="8" t="str">
        <f t="shared" si="1165"/>
        <v/>
      </c>
    </row>
    <row r="1777" spans="1:16">
      <c r="A1777" t="s">
        <v>18</v>
      </c>
      <c r="B1777" s="20"/>
      <c r="C1777" s="42"/>
      <c r="D1777" s="47" t="s">
        <v>89</v>
      </c>
      <c r="E1777" s="2"/>
      <c r="F1777" s="2"/>
      <c r="G1777" s="8">
        <f t="shared" si="1177"/>
        <v>0</v>
      </c>
      <c r="H1777" s="2"/>
      <c r="I1777" s="2"/>
      <c r="J1777" s="8">
        <f t="shared" si="1178"/>
        <v>0</v>
      </c>
      <c r="K1777" s="8">
        <f t="shared" si="1179"/>
        <v>0</v>
      </c>
      <c r="L1777" s="2"/>
      <c r="M1777" s="2"/>
      <c r="N1777" s="8">
        <f t="shared" si="1180"/>
        <v>0</v>
      </c>
      <c r="O1777" s="8" t="str">
        <f t="shared" si="1165"/>
        <v/>
      </c>
      <c r="P1777" s="8" t="str">
        <f t="shared" si="1165"/>
        <v/>
      </c>
    </row>
    <row r="1778" spans="1:16">
      <c r="A1778" t="s">
        <v>18</v>
      </c>
      <c r="B1778" s="20"/>
      <c r="C1778" s="42"/>
      <c r="D1778" s="47" t="s">
        <v>90</v>
      </c>
      <c r="E1778" s="2"/>
      <c r="F1778" s="2"/>
      <c r="G1778" s="8">
        <f t="shared" si="1177"/>
        <v>0</v>
      </c>
      <c r="H1778" s="2"/>
      <c r="I1778" s="2"/>
      <c r="J1778" s="8">
        <f t="shared" si="1178"/>
        <v>0</v>
      </c>
      <c r="K1778" s="8">
        <f t="shared" si="1179"/>
        <v>0</v>
      </c>
      <c r="L1778" s="2"/>
      <c r="M1778" s="2"/>
      <c r="N1778" s="8">
        <f t="shared" si="1180"/>
        <v>0</v>
      </c>
      <c r="O1778" s="8" t="str">
        <f t="shared" si="1165"/>
        <v/>
      </c>
      <c r="P1778" s="8" t="str">
        <f t="shared" si="1165"/>
        <v/>
      </c>
    </row>
    <row r="1779" spans="1:16">
      <c r="A1779" t="s">
        <v>18</v>
      </c>
      <c r="B1779" s="20"/>
      <c r="C1779" s="42"/>
      <c r="D1779" s="7" t="s">
        <v>91</v>
      </c>
      <c r="E1779" s="7">
        <f t="shared" ref="E1779:M1779" si="1181">SUM(E1772:E1778)</f>
        <v>0</v>
      </c>
      <c r="F1779" s="7">
        <f t="shared" si="1181"/>
        <v>0</v>
      </c>
      <c r="G1779" s="7">
        <f t="shared" si="1181"/>
        <v>0</v>
      </c>
      <c r="H1779" s="7">
        <f t="shared" si="1181"/>
        <v>0</v>
      </c>
      <c r="I1779" s="7">
        <f t="shared" si="1181"/>
        <v>0</v>
      </c>
      <c r="J1779" s="7">
        <f t="shared" si="1181"/>
        <v>0</v>
      </c>
      <c r="K1779" s="7">
        <f t="shared" si="1181"/>
        <v>0</v>
      </c>
      <c r="L1779" s="7">
        <f t="shared" si="1181"/>
        <v>0</v>
      </c>
      <c r="M1779" s="7">
        <f t="shared" si="1181"/>
        <v>0</v>
      </c>
      <c r="N1779" s="7">
        <f>SUM(N1772:N1778)</f>
        <v>0</v>
      </c>
      <c r="O1779" s="7" t="str">
        <f t="shared" si="1165"/>
        <v/>
      </c>
      <c r="P1779" s="7" t="str">
        <f t="shared" si="1165"/>
        <v/>
      </c>
    </row>
    <row r="1780" spans="1:16">
      <c r="A1780" t="s">
        <v>18</v>
      </c>
      <c r="B1780" s="20"/>
      <c r="C1780" s="47" t="s">
        <v>92</v>
      </c>
      <c r="D1780" s="47"/>
      <c r="E1780" s="2"/>
      <c r="F1780" s="2"/>
      <c r="G1780" s="8">
        <f t="shared" ref="G1780:G1786" si="1182">E1780+F1780</f>
        <v>0</v>
      </c>
      <c r="H1780" s="2"/>
      <c r="I1780" s="2"/>
      <c r="J1780" s="8">
        <f t="shared" ref="J1780:J1786" si="1183">H1780+I1780</f>
        <v>0</v>
      </c>
      <c r="K1780" s="8">
        <f t="shared" ref="K1780:K1786" si="1184">J1780+G1780</f>
        <v>0</v>
      </c>
      <c r="L1780" s="2"/>
      <c r="M1780" s="2"/>
      <c r="N1780" s="8">
        <f t="shared" ref="N1780:N1786" si="1185">L1780+M1780</f>
        <v>0</v>
      </c>
      <c r="O1780" s="8" t="str">
        <f t="shared" si="1165"/>
        <v/>
      </c>
      <c r="P1780" s="8" t="str">
        <f t="shared" si="1165"/>
        <v/>
      </c>
    </row>
    <row r="1781" spans="1:16">
      <c r="A1781" t="s">
        <v>18</v>
      </c>
      <c r="B1781" s="20"/>
      <c r="C1781" s="47" t="s">
        <v>93</v>
      </c>
      <c r="D1781" s="47"/>
      <c r="E1781" s="2"/>
      <c r="F1781" s="2"/>
      <c r="G1781" s="8">
        <f t="shared" si="1182"/>
        <v>0</v>
      </c>
      <c r="H1781" s="2"/>
      <c r="I1781" s="2"/>
      <c r="J1781" s="8">
        <f t="shared" si="1183"/>
        <v>0</v>
      </c>
      <c r="K1781" s="8">
        <f t="shared" si="1184"/>
        <v>0</v>
      </c>
      <c r="L1781" s="2"/>
      <c r="M1781" s="2"/>
      <c r="N1781" s="8">
        <f t="shared" si="1185"/>
        <v>0</v>
      </c>
      <c r="O1781" s="8" t="str">
        <f t="shared" si="1165"/>
        <v/>
      </c>
      <c r="P1781" s="8" t="str">
        <f t="shared" si="1165"/>
        <v/>
      </c>
    </row>
    <row r="1782" spans="1:16">
      <c r="A1782" t="s">
        <v>18</v>
      </c>
      <c r="B1782" s="20"/>
      <c r="C1782" s="47" t="s">
        <v>94</v>
      </c>
      <c r="D1782" s="47"/>
      <c r="E1782" s="2"/>
      <c r="F1782" s="2"/>
      <c r="G1782" s="8">
        <f t="shared" si="1182"/>
        <v>0</v>
      </c>
      <c r="H1782" s="2"/>
      <c r="I1782" s="2"/>
      <c r="J1782" s="8">
        <f t="shared" si="1183"/>
        <v>0</v>
      </c>
      <c r="K1782" s="8">
        <f t="shared" si="1184"/>
        <v>0</v>
      </c>
      <c r="L1782" s="2"/>
      <c r="M1782" s="2"/>
      <c r="N1782" s="8">
        <f t="shared" si="1185"/>
        <v>0</v>
      </c>
      <c r="O1782" s="8" t="str">
        <f t="shared" si="1165"/>
        <v/>
      </c>
      <c r="P1782" s="8" t="str">
        <f t="shared" si="1165"/>
        <v/>
      </c>
    </row>
    <row r="1783" spans="1:16">
      <c r="A1783" t="s">
        <v>18</v>
      </c>
      <c r="B1783" s="20"/>
      <c r="C1783" s="47" t="s">
        <v>95</v>
      </c>
      <c r="D1783" s="47"/>
      <c r="E1783" s="2"/>
      <c r="F1783" s="2"/>
      <c r="G1783" s="8">
        <f t="shared" si="1182"/>
        <v>0</v>
      </c>
      <c r="H1783" s="2"/>
      <c r="I1783" s="2"/>
      <c r="J1783" s="8">
        <f t="shared" si="1183"/>
        <v>0</v>
      </c>
      <c r="K1783" s="8">
        <f t="shared" si="1184"/>
        <v>0</v>
      </c>
      <c r="L1783" s="2"/>
      <c r="M1783" s="2"/>
      <c r="N1783" s="8">
        <f t="shared" si="1185"/>
        <v>0</v>
      </c>
      <c r="O1783" s="8" t="str">
        <f t="shared" si="1165"/>
        <v/>
      </c>
      <c r="P1783" s="8" t="str">
        <f t="shared" si="1165"/>
        <v/>
      </c>
    </row>
    <row r="1784" spans="1:16">
      <c r="A1784" t="s">
        <v>18</v>
      </c>
      <c r="B1784" s="20"/>
      <c r="C1784" s="47" t="s">
        <v>96</v>
      </c>
      <c r="D1784" s="47"/>
      <c r="E1784" s="2"/>
      <c r="F1784" s="2"/>
      <c r="G1784" s="8">
        <f t="shared" si="1182"/>
        <v>0</v>
      </c>
      <c r="H1784" s="2"/>
      <c r="I1784" s="2"/>
      <c r="J1784" s="8">
        <f t="shared" si="1183"/>
        <v>0</v>
      </c>
      <c r="K1784" s="8">
        <f t="shared" si="1184"/>
        <v>0</v>
      </c>
      <c r="L1784" s="2"/>
      <c r="M1784" s="2"/>
      <c r="N1784" s="8">
        <f t="shared" si="1185"/>
        <v>0</v>
      </c>
      <c r="O1784" s="8" t="str">
        <f t="shared" si="1165"/>
        <v/>
      </c>
      <c r="P1784" s="8" t="str">
        <f t="shared" si="1165"/>
        <v/>
      </c>
    </row>
    <row r="1785" spans="1:16">
      <c r="A1785" t="s">
        <v>18</v>
      </c>
      <c r="B1785" s="20"/>
      <c r="C1785" s="47" t="s">
        <v>97</v>
      </c>
      <c r="D1785" s="47"/>
      <c r="E1785" s="2"/>
      <c r="F1785" s="2"/>
      <c r="G1785" s="8">
        <f t="shared" si="1182"/>
        <v>0</v>
      </c>
      <c r="H1785" s="2"/>
      <c r="I1785" s="2"/>
      <c r="J1785" s="8">
        <f t="shared" si="1183"/>
        <v>0</v>
      </c>
      <c r="K1785" s="8">
        <f t="shared" si="1184"/>
        <v>0</v>
      </c>
      <c r="L1785" s="2"/>
      <c r="M1785" s="2"/>
      <c r="N1785" s="8">
        <f t="shared" si="1185"/>
        <v>0</v>
      </c>
      <c r="O1785" s="8" t="str">
        <f t="shared" si="1165"/>
        <v/>
      </c>
      <c r="P1785" s="8" t="str">
        <f t="shared" si="1165"/>
        <v/>
      </c>
    </row>
    <row r="1786" spans="1:16">
      <c r="A1786" t="s">
        <v>18</v>
      </c>
      <c r="B1786" s="20"/>
      <c r="C1786" s="47" t="s">
        <v>98</v>
      </c>
      <c r="D1786" s="47"/>
      <c r="E1786" s="2"/>
      <c r="F1786" s="2"/>
      <c r="G1786" s="8">
        <f t="shared" si="1182"/>
        <v>0</v>
      </c>
      <c r="H1786" s="2"/>
      <c r="I1786" s="2"/>
      <c r="J1786" s="8">
        <f t="shared" si="1183"/>
        <v>0</v>
      </c>
      <c r="K1786" s="8">
        <f t="shared" si="1184"/>
        <v>0</v>
      </c>
      <c r="L1786" s="2"/>
      <c r="M1786" s="2"/>
      <c r="N1786" s="8">
        <f t="shared" si="1185"/>
        <v>0</v>
      </c>
      <c r="O1786" s="8" t="str">
        <f t="shared" si="1165"/>
        <v/>
      </c>
      <c r="P1786" s="8" t="str">
        <f t="shared" si="1165"/>
        <v/>
      </c>
    </row>
    <row r="1787" spans="1:16">
      <c r="A1787" t="s">
        <v>18</v>
      </c>
      <c r="B1787" s="20"/>
      <c r="C1787" s="18" t="s">
        <v>99</v>
      </c>
      <c r="D1787" s="19"/>
      <c r="E1787" s="7">
        <f t="shared" ref="E1787:M1787" si="1186">SUM(E1771:E1786)-E1779</f>
        <v>0</v>
      </c>
      <c r="F1787" s="7">
        <f t="shared" si="1186"/>
        <v>0</v>
      </c>
      <c r="G1787" s="7">
        <f t="shared" si="1186"/>
        <v>0</v>
      </c>
      <c r="H1787" s="7">
        <f t="shared" si="1186"/>
        <v>0</v>
      </c>
      <c r="I1787" s="7">
        <f t="shared" si="1186"/>
        <v>0</v>
      </c>
      <c r="J1787" s="7">
        <f t="shared" si="1186"/>
        <v>0</v>
      </c>
      <c r="K1787" s="7">
        <f t="shared" si="1186"/>
        <v>0</v>
      </c>
      <c r="L1787" s="7">
        <f t="shared" si="1186"/>
        <v>0</v>
      </c>
      <c r="M1787" s="7">
        <f t="shared" si="1186"/>
        <v>0</v>
      </c>
      <c r="N1787" s="7">
        <f>SUM(N1771:N1786)-N1779</f>
        <v>0</v>
      </c>
      <c r="O1787" s="7" t="str">
        <f t="shared" si="1165"/>
        <v/>
      </c>
      <c r="P1787" s="7" t="str">
        <f t="shared" si="1165"/>
        <v/>
      </c>
    </row>
    <row r="1788" spans="1:16" ht="14.25" customHeight="1">
      <c r="A1788" t="s">
        <v>18</v>
      </c>
      <c r="B1788" s="20" t="s">
        <v>100</v>
      </c>
      <c r="C1788" s="47" t="s">
        <v>101</v>
      </c>
      <c r="D1788" s="47"/>
      <c r="E1788" s="2"/>
      <c r="F1788" s="2"/>
      <c r="G1788" s="8">
        <f t="shared" ref="G1788:G1796" si="1187">E1788+F1788</f>
        <v>0</v>
      </c>
      <c r="H1788" s="2"/>
      <c r="I1788" s="2"/>
      <c r="J1788" s="8">
        <f t="shared" ref="J1788:J1796" si="1188">H1788+I1788</f>
        <v>0</v>
      </c>
      <c r="K1788" s="8">
        <f t="shared" ref="K1788:K1796" si="1189">J1788+G1788</f>
        <v>0</v>
      </c>
      <c r="L1788" s="2"/>
      <c r="M1788" s="2"/>
      <c r="N1788" s="8">
        <f t="shared" ref="N1788:N1796" si="1190">L1788+M1788</f>
        <v>0</v>
      </c>
      <c r="O1788" s="8" t="str">
        <f t="shared" si="1165"/>
        <v/>
      </c>
      <c r="P1788" s="8" t="str">
        <f t="shared" si="1165"/>
        <v/>
      </c>
    </row>
    <row r="1789" spans="1:16">
      <c r="A1789" t="s">
        <v>18</v>
      </c>
      <c r="B1789" s="20"/>
      <c r="C1789" s="47" t="s">
        <v>102</v>
      </c>
      <c r="D1789" s="47"/>
      <c r="E1789" s="2"/>
      <c r="F1789" s="2"/>
      <c r="G1789" s="8">
        <f t="shared" si="1187"/>
        <v>0</v>
      </c>
      <c r="H1789" s="2"/>
      <c r="I1789" s="2"/>
      <c r="J1789" s="8">
        <f t="shared" si="1188"/>
        <v>0</v>
      </c>
      <c r="K1789" s="8">
        <f t="shared" si="1189"/>
        <v>0</v>
      </c>
      <c r="L1789" s="2"/>
      <c r="M1789" s="2"/>
      <c r="N1789" s="8">
        <f t="shared" si="1190"/>
        <v>0</v>
      </c>
      <c r="O1789" s="8" t="str">
        <f t="shared" si="1165"/>
        <v/>
      </c>
      <c r="P1789" s="8" t="str">
        <f t="shared" si="1165"/>
        <v/>
      </c>
    </row>
    <row r="1790" spans="1:16">
      <c r="A1790" t="s">
        <v>18</v>
      </c>
      <c r="B1790" s="20"/>
      <c r="C1790" s="47" t="s">
        <v>103</v>
      </c>
      <c r="D1790" s="47"/>
      <c r="E1790" s="2"/>
      <c r="F1790" s="2"/>
      <c r="G1790" s="8">
        <f t="shared" si="1187"/>
        <v>0</v>
      </c>
      <c r="H1790" s="2"/>
      <c r="I1790" s="2"/>
      <c r="J1790" s="8">
        <f t="shared" si="1188"/>
        <v>0</v>
      </c>
      <c r="K1790" s="8">
        <f t="shared" si="1189"/>
        <v>0</v>
      </c>
      <c r="L1790" s="2"/>
      <c r="M1790" s="2"/>
      <c r="N1790" s="8">
        <f t="shared" si="1190"/>
        <v>0</v>
      </c>
      <c r="O1790" s="8" t="str">
        <f t="shared" si="1165"/>
        <v/>
      </c>
      <c r="P1790" s="8" t="str">
        <f t="shared" si="1165"/>
        <v/>
      </c>
    </row>
    <row r="1791" spans="1:16">
      <c r="A1791" t="s">
        <v>18</v>
      </c>
      <c r="B1791" s="20"/>
      <c r="C1791" s="47" t="s">
        <v>104</v>
      </c>
      <c r="D1791" s="47"/>
      <c r="E1791" s="2"/>
      <c r="F1791" s="2"/>
      <c r="G1791" s="8">
        <f t="shared" si="1187"/>
        <v>0</v>
      </c>
      <c r="H1791" s="2"/>
      <c r="I1791" s="2"/>
      <c r="J1791" s="8">
        <f t="shared" si="1188"/>
        <v>0</v>
      </c>
      <c r="K1791" s="8">
        <f t="shared" si="1189"/>
        <v>0</v>
      </c>
      <c r="L1791" s="2"/>
      <c r="M1791" s="2"/>
      <c r="N1791" s="8">
        <f t="shared" si="1190"/>
        <v>0</v>
      </c>
      <c r="O1791" s="8" t="str">
        <f t="shared" si="1165"/>
        <v/>
      </c>
      <c r="P1791" s="8" t="str">
        <f t="shared" si="1165"/>
        <v/>
      </c>
    </row>
    <row r="1792" spans="1:16">
      <c r="A1792" t="s">
        <v>18</v>
      </c>
      <c r="B1792" s="20"/>
      <c r="C1792" s="47" t="s">
        <v>105</v>
      </c>
      <c r="D1792" s="47"/>
      <c r="E1792" s="2"/>
      <c r="F1792" s="2"/>
      <c r="G1792" s="8">
        <f t="shared" si="1187"/>
        <v>0</v>
      </c>
      <c r="H1792" s="2"/>
      <c r="I1792" s="2"/>
      <c r="J1792" s="8">
        <f t="shared" si="1188"/>
        <v>0</v>
      </c>
      <c r="K1792" s="8">
        <f t="shared" si="1189"/>
        <v>0</v>
      </c>
      <c r="L1792" s="2"/>
      <c r="M1792" s="2"/>
      <c r="N1792" s="8">
        <f t="shared" si="1190"/>
        <v>0</v>
      </c>
      <c r="O1792" s="8" t="str">
        <f t="shared" si="1165"/>
        <v/>
      </c>
      <c r="P1792" s="8" t="str">
        <f t="shared" si="1165"/>
        <v/>
      </c>
    </row>
    <row r="1793" spans="1:16">
      <c r="A1793" t="s">
        <v>18</v>
      </c>
      <c r="B1793" s="20"/>
      <c r="C1793" s="47" t="s">
        <v>106</v>
      </c>
      <c r="D1793" s="47"/>
      <c r="E1793" s="2"/>
      <c r="F1793" s="2"/>
      <c r="G1793" s="8">
        <f t="shared" si="1187"/>
        <v>0</v>
      </c>
      <c r="H1793" s="2"/>
      <c r="I1793" s="2"/>
      <c r="J1793" s="8">
        <f t="shared" si="1188"/>
        <v>0</v>
      </c>
      <c r="K1793" s="8">
        <f t="shared" si="1189"/>
        <v>0</v>
      </c>
      <c r="L1793" s="2"/>
      <c r="M1793" s="2"/>
      <c r="N1793" s="8">
        <f t="shared" si="1190"/>
        <v>0</v>
      </c>
      <c r="O1793" s="8" t="str">
        <f t="shared" si="1165"/>
        <v/>
      </c>
      <c r="P1793" s="8" t="str">
        <f t="shared" si="1165"/>
        <v/>
      </c>
    </row>
    <row r="1794" spans="1:16">
      <c r="A1794" t="s">
        <v>18</v>
      </c>
      <c r="B1794" s="20"/>
      <c r="C1794" s="47" t="s">
        <v>107</v>
      </c>
      <c r="D1794" s="47"/>
      <c r="E1794" s="2"/>
      <c r="F1794" s="2"/>
      <c r="G1794" s="8">
        <f t="shared" si="1187"/>
        <v>0</v>
      </c>
      <c r="H1794" s="2"/>
      <c r="I1794" s="2"/>
      <c r="J1794" s="8">
        <f t="shared" si="1188"/>
        <v>0</v>
      </c>
      <c r="K1794" s="8">
        <f t="shared" si="1189"/>
        <v>0</v>
      </c>
      <c r="L1794" s="2"/>
      <c r="M1794" s="2"/>
      <c r="N1794" s="8">
        <f t="shared" si="1190"/>
        <v>0</v>
      </c>
      <c r="O1794" s="8" t="str">
        <f t="shared" si="1165"/>
        <v/>
      </c>
      <c r="P1794" s="8" t="str">
        <f t="shared" si="1165"/>
        <v/>
      </c>
    </row>
    <row r="1795" spans="1:16">
      <c r="A1795" t="s">
        <v>18</v>
      </c>
      <c r="B1795" s="20"/>
      <c r="C1795" s="47" t="s">
        <v>108</v>
      </c>
      <c r="D1795" s="47"/>
      <c r="E1795" s="2"/>
      <c r="F1795" s="2"/>
      <c r="G1795" s="8">
        <f t="shared" si="1187"/>
        <v>0</v>
      </c>
      <c r="H1795" s="2"/>
      <c r="I1795" s="2"/>
      <c r="J1795" s="8">
        <f t="shared" si="1188"/>
        <v>0</v>
      </c>
      <c r="K1795" s="8">
        <f t="shared" si="1189"/>
        <v>0</v>
      </c>
      <c r="L1795" s="2"/>
      <c r="M1795" s="2"/>
      <c r="N1795" s="8">
        <f t="shared" si="1190"/>
        <v>0</v>
      </c>
      <c r="O1795" s="8" t="str">
        <f t="shared" si="1165"/>
        <v/>
      </c>
      <c r="P1795" s="8" t="str">
        <f t="shared" si="1165"/>
        <v/>
      </c>
    </row>
    <row r="1796" spans="1:16">
      <c r="A1796" t="s">
        <v>18</v>
      </c>
      <c r="B1796" s="20"/>
      <c r="C1796" s="47" t="s">
        <v>109</v>
      </c>
      <c r="D1796" s="47"/>
      <c r="E1796" s="2"/>
      <c r="F1796" s="2"/>
      <c r="G1796" s="8">
        <f t="shared" si="1187"/>
        <v>0</v>
      </c>
      <c r="H1796" s="2"/>
      <c r="I1796" s="2"/>
      <c r="J1796" s="8">
        <f t="shared" si="1188"/>
        <v>0</v>
      </c>
      <c r="K1796" s="8">
        <f t="shared" si="1189"/>
        <v>0</v>
      </c>
      <c r="L1796" s="2"/>
      <c r="M1796" s="2"/>
      <c r="N1796" s="8">
        <f t="shared" si="1190"/>
        <v>0</v>
      </c>
      <c r="O1796" s="8" t="str">
        <f t="shared" si="1165"/>
        <v/>
      </c>
      <c r="P1796" s="8" t="str">
        <f t="shared" si="1165"/>
        <v/>
      </c>
    </row>
    <row r="1797" spans="1:16">
      <c r="A1797" t="s">
        <v>18</v>
      </c>
      <c r="B1797" s="20"/>
      <c r="C1797" s="53" t="s">
        <v>110</v>
      </c>
      <c r="D1797" s="54"/>
      <c r="E1797" s="7">
        <f t="shared" ref="E1797:M1797" si="1191">SUM(E1788:E1796)</f>
        <v>0</v>
      </c>
      <c r="F1797" s="7">
        <f t="shared" si="1191"/>
        <v>0</v>
      </c>
      <c r="G1797" s="7">
        <f t="shared" si="1191"/>
        <v>0</v>
      </c>
      <c r="H1797" s="7">
        <f t="shared" si="1191"/>
        <v>0</v>
      </c>
      <c r="I1797" s="7">
        <f t="shared" si="1191"/>
        <v>0</v>
      </c>
      <c r="J1797" s="7">
        <f t="shared" si="1191"/>
        <v>0</v>
      </c>
      <c r="K1797" s="7">
        <f t="shared" si="1191"/>
        <v>0</v>
      </c>
      <c r="L1797" s="7">
        <f t="shared" si="1191"/>
        <v>0</v>
      </c>
      <c r="M1797" s="7">
        <f t="shared" si="1191"/>
        <v>0</v>
      </c>
      <c r="N1797" s="7">
        <f>SUM(N1788:N1796)</f>
        <v>0</v>
      </c>
      <c r="O1797" s="7" t="str">
        <f t="shared" si="1165"/>
        <v/>
      </c>
      <c r="P1797" s="7" t="str">
        <f t="shared" si="1165"/>
        <v/>
      </c>
    </row>
    <row r="1798" spans="1:16" ht="14.25" customHeight="1">
      <c r="A1798" t="s">
        <v>18</v>
      </c>
      <c r="B1798" s="43" t="s">
        <v>111</v>
      </c>
      <c r="C1798" s="43" t="s">
        <v>112</v>
      </c>
      <c r="D1798" s="47" t="s">
        <v>113</v>
      </c>
      <c r="E1798" s="2"/>
      <c r="F1798" s="2"/>
      <c r="G1798" s="8">
        <f t="shared" ref="G1798:G1802" si="1192">E1798+F1798</f>
        <v>0</v>
      </c>
      <c r="H1798" s="2">
        <v>0.9</v>
      </c>
      <c r="I1798" s="2"/>
      <c r="J1798" s="8">
        <f t="shared" ref="J1798:J1802" si="1193">H1798+I1798</f>
        <v>0.9</v>
      </c>
      <c r="K1798" s="8">
        <f t="shared" ref="K1798:K1802" si="1194">J1798+G1798</f>
        <v>0.9</v>
      </c>
      <c r="L1798" s="2">
        <v>170</v>
      </c>
      <c r="M1798" s="2"/>
      <c r="N1798" s="8">
        <f t="shared" ref="N1798:N1802" si="1195">L1798+M1798</f>
        <v>170</v>
      </c>
      <c r="O1798" s="6">
        <f t="shared" si="1165"/>
        <v>188888.89</v>
      </c>
      <c r="P1798" s="6" t="str">
        <f t="shared" si="1165"/>
        <v/>
      </c>
    </row>
    <row r="1799" spans="1:16">
      <c r="A1799" t="s">
        <v>18</v>
      </c>
      <c r="B1799" s="44"/>
      <c r="C1799" s="44"/>
      <c r="D1799" s="47" t="s">
        <v>25</v>
      </c>
      <c r="E1799" s="2"/>
      <c r="F1799" s="2"/>
      <c r="G1799" s="8">
        <f t="shared" si="1192"/>
        <v>0</v>
      </c>
      <c r="H1799" s="2"/>
      <c r="I1799" s="2"/>
      <c r="J1799" s="8">
        <f t="shared" si="1193"/>
        <v>0</v>
      </c>
      <c r="K1799" s="8">
        <f t="shared" si="1194"/>
        <v>0</v>
      </c>
      <c r="L1799" s="2"/>
      <c r="M1799" s="2"/>
      <c r="N1799" s="8">
        <f t="shared" si="1195"/>
        <v>0</v>
      </c>
      <c r="O1799" s="6" t="str">
        <f t="shared" si="1165"/>
        <v/>
      </c>
      <c r="P1799" s="6" t="str">
        <f t="shared" si="1165"/>
        <v/>
      </c>
    </row>
    <row r="1800" spans="1:16">
      <c r="A1800" t="s">
        <v>18</v>
      </c>
      <c r="B1800" s="44"/>
      <c r="C1800" s="44"/>
      <c r="D1800" s="47" t="s">
        <v>26</v>
      </c>
      <c r="E1800" s="2"/>
      <c r="F1800" s="2"/>
      <c r="G1800" s="8">
        <f t="shared" si="1192"/>
        <v>0</v>
      </c>
      <c r="H1800" s="2"/>
      <c r="I1800" s="2"/>
      <c r="J1800" s="8">
        <f t="shared" si="1193"/>
        <v>0</v>
      </c>
      <c r="K1800" s="8">
        <f t="shared" si="1194"/>
        <v>0</v>
      </c>
      <c r="L1800" s="2"/>
      <c r="M1800" s="2"/>
      <c r="N1800" s="8">
        <f t="shared" si="1195"/>
        <v>0</v>
      </c>
      <c r="O1800" s="6" t="str">
        <f t="shared" si="1165"/>
        <v/>
      </c>
      <c r="P1800" s="6" t="str">
        <f t="shared" si="1165"/>
        <v/>
      </c>
    </row>
    <row r="1801" spans="1:16">
      <c r="A1801" t="s">
        <v>18</v>
      </c>
      <c r="B1801" s="44"/>
      <c r="C1801" s="44"/>
      <c r="D1801" s="47" t="s">
        <v>27</v>
      </c>
      <c r="E1801" s="2"/>
      <c r="F1801" s="2"/>
      <c r="G1801" s="8">
        <f t="shared" si="1192"/>
        <v>0</v>
      </c>
      <c r="H1801" s="2"/>
      <c r="I1801" s="2"/>
      <c r="J1801" s="8">
        <f t="shared" si="1193"/>
        <v>0</v>
      </c>
      <c r="K1801" s="8">
        <f t="shared" si="1194"/>
        <v>0</v>
      </c>
      <c r="L1801" s="2"/>
      <c r="M1801" s="2"/>
      <c r="N1801" s="8">
        <f t="shared" si="1195"/>
        <v>0</v>
      </c>
      <c r="O1801" s="6" t="str">
        <f t="shared" si="1165"/>
        <v/>
      </c>
      <c r="P1801" s="6" t="str">
        <f t="shared" si="1165"/>
        <v/>
      </c>
    </row>
    <row r="1802" spans="1:16">
      <c r="A1802" t="s">
        <v>18</v>
      </c>
      <c r="B1802" s="44"/>
      <c r="C1802" s="44"/>
      <c r="D1802" s="47" t="s">
        <v>28</v>
      </c>
      <c r="E1802" s="2"/>
      <c r="F1802" s="2"/>
      <c r="G1802" s="8">
        <f t="shared" si="1192"/>
        <v>0</v>
      </c>
      <c r="H1802" s="2">
        <v>0.1</v>
      </c>
      <c r="I1802" s="2"/>
      <c r="J1802" s="8">
        <f t="shared" si="1193"/>
        <v>0.1</v>
      </c>
      <c r="K1802" s="8">
        <f t="shared" si="1194"/>
        <v>0.1</v>
      </c>
      <c r="L1802" s="2">
        <v>21</v>
      </c>
      <c r="M1802" s="2"/>
      <c r="N1802" s="8">
        <f t="shared" si="1195"/>
        <v>21</v>
      </c>
      <c r="O1802" s="6">
        <f t="shared" si="1165"/>
        <v>210000</v>
      </c>
      <c r="P1802" s="6" t="str">
        <f t="shared" si="1165"/>
        <v/>
      </c>
    </row>
    <row r="1803" spans="1:16" ht="15.75">
      <c r="A1803" t="s">
        <v>18</v>
      </c>
      <c r="B1803" s="44"/>
      <c r="C1803" s="45"/>
      <c r="D1803" s="3" t="s">
        <v>114</v>
      </c>
      <c r="E1803" s="7">
        <f t="shared" ref="E1803:N1803" si="1196">SUM(E1798:E1802)</f>
        <v>0</v>
      </c>
      <c r="F1803" s="7">
        <f t="shared" si="1196"/>
        <v>0</v>
      </c>
      <c r="G1803" s="7">
        <f t="shared" si="1196"/>
        <v>0</v>
      </c>
      <c r="H1803" s="7">
        <f t="shared" si="1196"/>
        <v>1</v>
      </c>
      <c r="I1803" s="7">
        <f t="shared" si="1196"/>
        <v>0</v>
      </c>
      <c r="J1803" s="7">
        <f t="shared" si="1196"/>
        <v>1</v>
      </c>
      <c r="K1803" s="7">
        <f t="shared" si="1196"/>
        <v>1</v>
      </c>
      <c r="L1803" s="7">
        <f t="shared" si="1196"/>
        <v>191</v>
      </c>
      <c r="M1803" s="7">
        <f t="shared" si="1196"/>
        <v>0</v>
      </c>
      <c r="N1803" s="7">
        <f t="shared" si="1196"/>
        <v>191</v>
      </c>
      <c r="O1803" s="10">
        <f t="shared" si="1165"/>
        <v>191000</v>
      </c>
      <c r="P1803" s="10" t="str">
        <f t="shared" si="1165"/>
        <v/>
      </c>
    </row>
    <row r="1804" spans="1:16" ht="14.25" customHeight="1">
      <c r="A1804" t="s">
        <v>18</v>
      </c>
      <c r="B1804" s="44"/>
      <c r="C1804" s="43" t="s">
        <v>115</v>
      </c>
      <c r="D1804" s="47" t="s">
        <v>24</v>
      </c>
      <c r="E1804" s="2"/>
      <c r="F1804" s="2"/>
      <c r="G1804" s="8">
        <f t="shared" ref="G1804:G1806" si="1197">E1804+F1804</f>
        <v>0</v>
      </c>
      <c r="H1804" s="2"/>
      <c r="I1804" s="2"/>
      <c r="J1804" s="8">
        <f t="shared" ref="J1804:J1806" si="1198">H1804+I1804</f>
        <v>0</v>
      </c>
      <c r="K1804" s="8">
        <f t="shared" ref="K1804:K1806" si="1199">J1804+G1804</f>
        <v>0</v>
      </c>
      <c r="L1804" s="2"/>
      <c r="M1804" s="2"/>
      <c r="N1804" s="8">
        <f t="shared" ref="N1804:N1806" si="1200">L1804+M1804</f>
        <v>0</v>
      </c>
      <c r="O1804" s="8" t="str">
        <f t="shared" si="1165"/>
        <v/>
      </c>
      <c r="P1804" s="8" t="str">
        <f t="shared" si="1165"/>
        <v/>
      </c>
    </row>
    <row r="1805" spans="1:16">
      <c r="A1805" t="s">
        <v>18</v>
      </c>
      <c r="B1805" s="44"/>
      <c r="C1805" s="44"/>
      <c r="D1805" s="47" t="s">
        <v>116</v>
      </c>
      <c r="E1805" s="2"/>
      <c r="F1805" s="2"/>
      <c r="G1805" s="8">
        <f t="shared" si="1197"/>
        <v>0</v>
      </c>
      <c r="H1805" s="2">
        <v>1.2</v>
      </c>
      <c r="I1805" s="2"/>
      <c r="J1805" s="8">
        <f t="shared" si="1198"/>
        <v>1.2</v>
      </c>
      <c r="K1805" s="8">
        <f t="shared" si="1199"/>
        <v>1.2</v>
      </c>
      <c r="L1805" s="2">
        <v>240</v>
      </c>
      <c r="M1805" s="2"/>
      <c r="N1805" s="8">
        <f t="shared" si="1200"/>
        <v>240</v>
      </c>
      <c r="O1805" s="6">
        <f t="shared" si="1165"/>
        <v>200000</v>
      </c>
      <c r="P1805" s="6" t="str">
        <f t="shared" si="1165"/>
        <v/>
      </c>
    </row>
    <row r="1806" spans="1:16">
      <c r="A1806" t="s">
        <v>18</v>
      </c>
      <c r="B1806" s="44"/>
      <c r="C1806" s="44"/>
      <c r="D1806" s="47" t="s">
        <v>117</v>
      </c>
      <c r="E1806" s="2"/>
      <c r="F1806" s="2"/>
      <c r="G1806" s="8">
        <f t="shared" si="1197"/>
        <v>0</v>
      </c>
      <c r="H1806" s="2"/>
      <c r="I1806" s="2"/>
      <c r="J1806" s="8">
        <f t="shared" si="1198"/>
        <v>0</v>
      </c>
      <c r="K1806" s="8">
        <f t="shared" si="1199"/>
        <v>0</v>
      </c>
      <c r="L1806" s="2"/>
      <c r="M1806" s="2"/>
      <c r="N1806" s="8">
        <f t="shared" si="1200"/>
        <v>0</v>
      </c>
      <c r="O1806" s="8" t="str">
        <f t="shared" si="1165"/>
        <v/>
      </c>
      <c r="P1806" s="8" t="str">
        <f t="shared" si="1165"/>
        <v/>
      </c>
    </row>
    <row r="1807" spans="1:16" ht="15.75">
      <c r="A1807" t="s">
        <v>18</v>
      </c>
      <c r="B1807" s="44"/>
      <c r="C1807" s="45"/>
      <c r="D1807" s="3" t="s">
        <v>118</v>
      </c>
      <c r="E1807" s="7">
        <f t="shared" ref="E1807:M1807" si="1201">SUM(E1804:E1806)</f>
        <v>0</v>
      </c>
      <c r="F1807" s="7">
        <f t="shared" si="1201"/>
        <v>0</v>
      </c>
      <c r="G1807" s="7">
        <f t="shared" si="1201"/>
        <v>0</v>
      </c>
      <c r="H1807" s="7">
        <f t="shared" si="1201"/>
        <v>1.2</v>
      </c>
      <c r="I1807" s="7">
        <f t="shared" si="1201"/>
        <v>0</v>
      </c>
      <c r="J1807" s="7">
        <f t="shared" si="1201"/>
        <v>1.2</v>
      </c>
      <c r="K1807" s="7">
        <f t="shared" si="1201"/>
        <v>1.2</v>
      </c>
      <c r="L1807" s="7">
        <f t="shared" si="1201"/>
        <v>240</v>
      </c>
      <c r="M1807" s="7">
        <f t="shared" si="1201"/>
        <v>0</v>
      </c>
      <c r="N1807" s="7">
        <f>SUM(N1804:N1806)</f>
        <v>240</v>
      </c>
      <c r="O1807" s="10">
        <f t="shared" si="1165"/>
        <v>200000</v>
      </c>
      <c r="P1807" s="10" t="str">
        <f t="shared" si="1165"/>
        <v/>
      </c>
    </row>
    <row r="1808" spans="1:16" ht="15.75">
      <c r="A1808" t="s">
        <v>18</v>
      </c>
      <c r="B1808" s="45"/>
      <c r="C1808" s="55" t="s">
        <v>119</v>
      </c>
      <c r="D1808" s="55"/>
      <c r="E1808" s="9">
        <f t="shared" ref="E1808:M1808" si="1202">E1807+E1803</f>
        <v>0</v>
      </c>
      <c r="F1808" s="9">
        <f t="shared" si="1202"/>
        <v>0</v>
      </c>
      <c r="G1808" s="9">
        <f t="shared" si="1202"/>
        <v>0</v>
      </c>
      <c r="H1808" s="9">
        <f t="shared" si="1202"/>
        <v>2.2000000000000002</v>
      </c>
      <c r="I1808" s="9">
        <f t="shared" si="1202"/>
        <v>0</v>
      </c>
      <c r="J1808" s="9">
        <f t="shared" si="1202"/>
        <v>2.2000000000000002</v>
      </c>
      <c r="K1808" s="9">
        <f t="shared" si="1202"/>
        <v>2.2000000000000002</v>
      </c>
      <c r="L1808" s="9">
        <f t="shared" si="1202"/>
        <v>431</v>
      </c>
      <c r="M1808" s="9">
        <f t="shared" si="1202"/>
        <v>0</v>
      </c>
      <c r="N1808" s="9">
        <f>N1807+N1803</f>
        <v>431</v>
      </c>
      <c r="O1808" s="10">
        <f t="shared" si="1165"/>
        <v>195909.09</v>
      </c>
      <c r="P1808" s="10" t="str">
        <f t="shared" si="1165"/>
        <v/>
      </c>
    </row>
    <row r="1809" spans="1:16" ht="14.25" customHeight="1">
      <c r="A1809" t="s">
        <v>18</v>
      </c>
      <c r="B1809" s="20" t="s">
        <v>120</v>
      </c>
      <c r="C1809" s="47" t="s">
        <v>121</v>
      </c>
      <c r="D1809" s="47"/>
      <c r="E1809" s="2"/>
      <c r="F1809" s="2"/>
      <c r="G1809" s="8">
        <f t="shared" ref="G1809:G1818" si="1203">E1809+F1809</f>
        <v>0</v>
      </c>
      <c r="H1809" s="2"/>
      <c r="I1809" s="2"/>
      <c r="J1809" s="8">
        <f t="shared" ref="J1809:J1818" si="1204">H1809+I1809</f>
        <v>0</v>
      </c>
      <c r="K1809" s="8">
        <f t="shared" ref="K1809:K1818" si="1205">J1809+G1809</f>
        <v>0</v>
      </c>
      <c r="L1809" s="2"/>
      <c r="M1809" s="2"/>
      <c r="N1809" s="8">
        <f t="shared" ref="N1809:N1818" si="1206">L1809+M1809</f>
        <v>0</v>
      </c>
      <c r="O1809" s="8" t="str">
        <f t="shared" si="1165"/>
        <v/>
      </c>
      <c r="P1809" s="8" t="str">
        <f t="shared" si="1165"/>
        <v/>
      </c>
    </row>
    <row r="1810" spans="1:16">
      <c r="A1810" t="s">
        <v>18</v>
      </c>
      <c r="B1810" s="20"/>
      <c r="C1810" s="47" t="s">
        <v>122</v>
      </c>
      <c r="D1810" s="47"/>
      <c r="E1810" s="2"/>
      <c r="F1810" s="2"/>
      <c r="G1810" s="8">
        <f t="shared" si="1203"/>
        <v>0</v>
      </c>
      <c r="H1810" s="2"/>
      <c r="I1810" s="2"/>
      <c r="J1810" s="8">
        <f t="shared" si="1204"/>
        <v>0</v>
      </c>
      <c r="K1810" s="8">
        <f t="shared" si="1205"/>
        <v>0</v>
      </c>
      <c r="L1810" s="2"/>
      <c r="M1810" s="2"/>
      <c r="N1810" s="8">
        <f t="shared" si="1206"/>
        <v>0</v>
      </c>
      <c r="O1810" s="8" t="str">
        <f t="shared" si="1165"/>
        <v/>
      </c>
      <c r="P1810" s="8" t="str">
        <f t="shared" si="1165"/>
        <v/>
      </c>
    </row>
    <row r="1811" spans="1:16">
      <c r="A1811" t="s">
        <v>18</v>
      </c>
      <c r="B1811" s="20"/>
      <c r="C1811" s="47" t="s">
        <v>123</v>
      </c>
      <c r="D1811" s="47"/>
      <c r="E1811" s="2">
        <v>5</v>
      </c>
      <c r="F1811" s="2"/>
      <c r="G1811" s="8">
        <f t="shared" si="1203"/>
        <v>5</v>
      </c>
      <c r="H1811" s="2">
        <v>32</v>
      </c>
      <c r="I1811" s="2"/>
      <c r="J1811" s="8">
        <f t="shared" si="1204"/>
        <v>32</v>
      </c>
      <c r="K1811" s="8">
        <f t="shared" si="1205"/>
        <v>37</v>
      </c>
      <c r="L1811" s="13">
        <v>0.18</v>
      </c>
      <c r="M1811" s="2"/>
      <c r="N1811" s="12">
        <f t="shared" si="1206"/>
        <v>0.18</v>
      </c>
      <c r="O1811" s="8">
        <f t="shared" si="1165"/>
        <v>5.63</v>
      </c>
      <c r="P1811" s="8" t="str">
        <f t="shared" si="1165"/>
        <v/>
      </c>
    </row>
    <row r="1812" spans="1:16">
      <c r="A1812" t="s">
        <v>18</v>
      </c>
      <c r="B1812" s="20"/>
      <c r="C1812" s="47" t="s">
        <v>124</v>
      </c>
      <c r="D1812" s="47"/>
      <c r="E1812" s="2">
        <v>40</v>
      </c>
      <c r="F1812" s="2"/>
      <c r="G1812" s="8">
        <f t="shared" si="1203"/>
        <v>40</v>
      </c>
      <c r="H1812" s="2">
        <v>25</v>
      </c>
      <c r="I1812" s="2"/>
      <c r="J1812" s="8">
        <f t="shared" si="1204"/>
        <v>25</v>
      </c>
      <c r="K1812" s="8">
        <f t="shared" si="1205"/>
        <v>65</v>
      </c>
      <c r="L1812" s="2">
        <v>62</v>
      </c>
      <c r="M1812" s="2"/>
      <c r="N1812" s="8">
        <f t="shared" si="1206"/>
        <v>62</v>
      </c>
      <c r="O1812" s="8">
        <f t="shared" si="1165"/>
        <v>2480</v>
      </c>
      <c r="P1812" s="8" t="str">
        <f t="shared" si="1165"/>
        <v/>
      </c>
    </row>
    <row r="1813" spans="1:16">
      <c r="A1813" t="s">
        <v>18</v>
      </c>
      <c r="B1813" s="20"/>
      <c r="C1813" s="47" t="s">
        <v>125</v>
      </c>
      <c r="D1813" s="47"/>
      <c r="E1813" s="2"/>
      <c r="F1813" s="2"/>
      <c r="G1813" s="8">
        <f t="shared" si="1203"/>
        <v>0</v>
      </c>
      <c r="H1813" s="2"/>
      <c r="I1813" s="2"/>
      <c r="J1813" s="8">
        <f t="shared" si="1204"/>
        <v>0</v>
      </c>
      <c r="K1813" s="8">
        <f t="shared" si="1205"/>
        <v>0</v>
      </c>
      <c r="L1813" s="2"/>
      <c r="M1813" s="2"/>
      <c r="N1813" s="8">
        <f t="shared" si="1206"/>
        <v>0</v>
      </c>
      <c r="O1813" s="8" t="str">
        <f t="shared" si="1165"/>
        <v/>
      </c>
      <c r="P1813" s="8" t="str">
        <f t="shared" si="1165"/>
        <v/>
      </c>
    </row>
    <row r="1814" spans="1:16">
      <c r="A1814" t="s">
        <v>18</v>
      </c>
      <c r="B1814" s="20"/>
      <c r="C1814" s="47" t="s">
        <v>126</v>
      </c>
      <c r="D1814" s="47"/>
      <c r="E1814" s="2">
        <v>11</v>
      </c>
      <c r="F1814" s="2"/>
      <c r="G1814" s="8">
        <f t="shared" si="1203"/>
        <v>11</v>
      </c>
      <c r="H1814" s="2">
        <v>16</v>
      </c>
      <c r="I1814" s="2"/>
      <c r="J1814" s="8">
        <f t="shared" si="1204"/>
        <v>16</v>
      </c>
      <c r="K1814" s="8">
        <f t="shared" si="1205"/>
        <v>27</v>
      </c>
      <c r="L1814" s="2">
        <v>45</v>
      </c>
      <c r="M1814" s="2"/>
      <c r="N1814" s="8">
        <f t="shared" si="1206"/>
        <v>45</v>
      </c>
      <c r="O1814" s="8">
        <f t="shared" si="1165"/>
        <v>2812.5</v>
      </c>
      <c r="P1814" s="8" t="str">
        <f t="shared" si="1165"/>
        <v/>
      </c>
    </row>
    <row r="1815" spans="1:16">
      <c r="A1815" t="s">
        <v>18</v>
      </c>
      <c r="B1815" s="20"/>
      <c r="C1815" s="47" t="s">
        <v>127</v>
      </c>
      <c r="D1815" s="47"/>
      <c r="E1815" s="2"/>
      <c r="F1815" s="2"/>
      <c r="G1815" s="8">
        <f t="shared" si="1203"/>
        <v>0</v>
      </c>
      <c r="H1815" s="2"/>
      <c r="I1815" s="2"/>
      <c r="J1815" s="8">
        <f t="shared" si="1204"/>
        <v>0</v>
      </c>
      <c r="K1815" s="8">
        <f t="shared" si="1205"/>
        <v>0</v>
      </c>
      <c r="L1815" s="2"/>
      <c r="M1815" s="2"/>
      <c r="N1815" s="8">
        <f t="shared" si="1206"/>
        <v>0</v>
      </c>
      <c r="O1815" s="8" t="str">
        <f t="shared" si="1165"/>
        <v/>
      </c>
      <c r="P1815" s="8" t="str">
        <f t="shared" si="1165"/>
        <v/>
      </c>
    </row>
    <row r="1816" spans="1:16">
      <c r="A1816" t="s">
        <v>18</v>
      </c>
      <c r="B1816" s="20"/>
      <c r="C1816" s="47" t="s">
        <v>128</v>
      </c>
      <c r="D1816" s="47"/>
      <c r="E1816" s="2"/>
      <c r="F1816" s="2"/>
      <c r="G1816" s="8">
        <f t="shared" si="1203"/>
        <v>0</v>
      </c>
      <c r="H1816" s="2">
        <v>6</v>
      </c>
      <c r="I1816" s="2"/>
      <c r="J1816" s="8">
        <f t="shared" si="1204"/>
        <v>6</v>
      </c>
      <c r="K1816" s="8">
        <f t="shared" si="1205"/>
        <v>6</v>
      </c>
      <c r="L1816" s="2">
        <v>504</v>
      </c>
      <c r="M1816" s="2"/>
      <c r="N1816" s="8">
        <f t="shared" si="1206"/>
        <v>504</v>
      </c>
      <c r="O1816" s="8">
        <f t="shared" si="1165"/>
        <v>84000</v>
      </c>
      <c r="P1816" s="8" t="str">
        <f t="shared" si="1165"/>
        <v/>
      </c>
    </row>
    <row r="1817" spans="1:16">
      <c r="A1817" t="s">
        <v>18</v>
      </c>
      <c r="B1817" s="20"/>
      <c r="C1817" s="47" t="s">
        <v>129</v>
      </c>
      <c r="D1817" s="47"/>
      <c r="E1817" s="2"/>
      <c r="F1817" s="2"/>
      <c r="G1817" s="8">
        <f t="shared" si="1203"/>
        <v>0</v>
      </c>
      <c r="H1817" s="2">
        <v>0.8</v>
      </c>
      <c r="I1817" s="2"/>
      <c r="J1817" s="8">
        <f t="shared" si="1204"/>
        <v>0.8</v>
      </c>
      <c r="K1817" s="8">
        <f t="shared" si="1205"/>
        <v>0.8</v>
      </c>
      <c r="L1817" s="2">
        <v>191</v>
      </c>
      <c r="M1817" s="2"/>
      <c r="N1817" s="8">
        <f t="shared" si="1206"/>
        <v>191</v>
      </c>
      <c r="O1817" s="8">
        <f t="shared" si="1165"/>
        <v>238750</v>
      </c>
      <c r="P1817" s="8" t="str">
        <f t="shared" si="1165"/>
        <v/>
      </c>
    </row>
    <row r="1818" spans="1:16">
      <c r="A1818" t="s">
        <v>18</v>
      </c>
      <c r="B1818" s="20"/>
      <c r="C1818" s="47" t="s">
        <v>130</v>
      </c>
      <c r="D1818" s="47"/>
      <c r="E1818" s="2"/>
      <c r="F1818" s="2"/>
      <c r="G1818" s="8">
        <f t="shared" si="1203"/>
        <v>0</v>
      </c>
      <c r="H1818" s="2"/>
      <c r="I1818" s="2"/>
      <c r="J1818" s="8">
        <f t="shared" si="1204"/>
        <v>0</v>
      </c>
      <c r="K1818" s="8">
        <f t="shared" si="1205"/>
        <v>0</v>
      </c>
      <c r="L1818" s="2"/>
      <c r="M1818" s="2"/>
      <c r="N1818" s="8">
        <f t="shared" si="1206"/>
        <v>0</v>
      </c>
      <c r="O1818" s="8" t="str">
        <f t="shared" si="1165"/>
        <v/>
      </c>
      <c r="P1818" s="8" t="str">
        <f t="shared" si="1165"/>
        <v/>
      </c>
    </row>
    <row r="1819" spans="1:16">
      <c r="A1819" t="s">
        <v>18</v>
      </c>
      <c r="B1819" s="20"/>
      <c r="C1819" s="18" t="s">
        <v>131</v>
      </c>
      <c r="D1819" s="19"/>
      <c r="E1819" s="7">
        <f t="shared" ref="E1819:N1819" si="1207">SUM(E1809:E1818)</f>
        <v>56</v>
      </c>
      <c r="F1819" s="7">
        <f t="shared" si="1207"/>
        <v>0</v>
      </c>
      <c r="G1819" s="7">
        <f t="shared" si="1207"/>
        <v>56</v>
      </c>
      <c r="H1819" s="7">
        <f t="shared" si="1207"/>
        <v>79.8</v>
      </c>
      <c r="I1819" s="7">
        <f t="shared" si="1207"/>
        <v>0</v>
      </c>
      <c r="J1819" s="7">
        <f t="shared" si="1207"/>
        <v>79.8</v>
      </c>
      <c r="K1819" s="7">
        <f t="shared" si="1207"/>
        <v>135.80000000000001</v>
      </c>
      <c r="L1819" s="7">
        <f t="shared" si="1207"/>
        <v>802.18000000000006</v>
      </c>
      <c r="M1819" s="7">
        <f t="shared" si="1207"/>
        <v>0</v>
      </c>
      <c r="N1819" s="7">
        <f t="shared" si="1207"/>
        <v>802.18000000000006</v>
      </c>
      <c r="O1819" s="7">
        <f t="shared" si="1165"/>
        <v>10052.379999999999</v>
      </c>
      <c r="P1819" s="7" t="str">
        <f t="shared" si="1165"/>
        <v/>
      </c>
    </row>
    <row r="1820" spans="1:16" ht="21">
      <c r="A1820" t="s">
        <v>18</v>
      </c>
      <c r="B1820" s="14" t="s">
        <v>132</v>
      </c>
      <c r="C1820" s="14"/>
      <c r="D1820" s="14"/>
      <c r="E1820" s="5">
        <f>E1737+E1748+E1754+E1762+E1770+E1787+E1797+E1808+E1819</f>
        <v>167</v>
      </c>
      <c r="F1820" s="5">
        <f t="shared" ref="F1820:N1820" si="1208">F1737+F1748+F1754+F1762+F1770+F1787+F1797+F1808+F1819</f>
        <v>0</v>
      </c>
      <c r="G1820" s="5">
        <f t="shared" si="1208"/>
        <v>167</v>
      </c>
      <c r="H1820" s="5">
        <f t="shared" si="1208"/>
        <v>918</v>
      </c>
      <c r="I1820" s="5">
        <f t="shared" si="1208"/>
        <v>0</v>
      </c>
      <c r="J1820" s="5">
        <f t="shared" si="1208"/>
        <v>918</v>
      </c>
      <c r="K1820" s="5">
        <f t="shared" si="1208"/>
        <v>1085</v>
      </c>
      <c r="L1820" s="5">
        <f t="shared" si="1208"/>
        <v>5073.18</v>
      </c>
      <c r="M1820" s="5">
        <f t="shared" si="1208"/>
        <v>0</v>
      </c>
      <c r="N1820" s="5">
        <f t="shared" si="1208"/>
        <v>5073.18</v>
      </c>
      <c r="O1820" s="5">
        <f t="shared" si="1165"/>
        <v>5526.34</v>
      </c>
      <c r="P1820" s="5" t="str">
        <f t="shared" si="1165"/>
        <v/>
      </c>
    </row>
    <row r="1821" spans="1:16" ht="18.75">
      <c r="B1821" s="21" t="s">
        <v>136</v>
      </c>
      <c r="C1821" s="21"/>
      <c r="D1821" s="21"/>
      <c r="E1821" s="21"/>
      <c r="F1821" s="21"/>
      <c r="G1821" s="21"/>
      <c r="H1821" s="21"/>
      <c r="I1821" s="21"/>
      <c r="J1821" s="22" t="s">
        <v>19</v>
      </c>
      <c r="K1821" s="22"/>
      <c r="L1821" s="22"/>
      <c r="M1821" s="48" t="s">
        <v>29</v>
      </c>
      <c r="N1821" s="48"/>
      <c r="O1821" s="48"/>
      <c r="P1821" s="48"/>
    </row>
    <row r="1822" spans="1:16" ht="15.75" customHeight="1">
      <c r="A1822" t="s">
        <v>19</v>
      </c>
      <c r="B1822" s="15" t="s">
        <v>30</v>
      </c>
      <c r="C1822" s="15"/>
      <c r="D1822" s="15"/>
      <c r="E1822" s="49" t="s">
        <v>31</v>
      </c>
      <c r="F1822" s="49"/>
      <c r="G1822" s="49"/>
      <c r="H1822" s="49" t="s">
        <v>32</v>
      </c>
      <c r="I1822" s="49"/>
      <c r="J1822" s="49"/>
      <c r="K1822" s="49" t="s">
        <v>33</v>
      </c>
      <c r="L1822" s="49" t="s">
        <v>34</v>
      </c>
      <c r="M1822" s="49"/>
      <c r="N1822" s="49"/>
      <c r="O1822" s="50" t="s">
        <v>35</v>
      </c>
      <c r="P1822" s="50"/>
    </row>
    <row r="1823" spans="1:16" ht="15.75" customHeight="1">
      <c r="A1823" t="s">
        <v>19</v>
      </c>
      <c r="B1823" s="15"/>
      <c r="C1823" s="15"/>
      <c r="D1823" s="15"/>
      <c r="E1823" s="49" t="s">
        <v>36</v>
      </c>
      <c r="F1823" s="49" t="s">
        <v>37</v>
      </c>
      <c r="G1823" s="49" t="s">
        <v>0</v>
      </c>
      <c r="H1823" s="49" t="s">
        <v>36</v>
      </c>
      <c r="I1823" s="49" t="s">
        <v>37</v>
      </c>
      <c r="J1823" s="49" t="s">
        <v>0</v>
      </c>
      <c r="K1823" s="49"/>
      <c r="L1823" s="49" t="s">
        <v>36</v>
      </c>
      <c r="M1823" s="49" t="s">
        <v>37</v>
      </c>
      <c r="N1823" s="49" t="s">
        <v>0</v>
      </c>
      <c r="O1823" s="1" t="s">
        <v>36</v>
      </c>
      <c r="P1823" s="1" t="s">
        <v>37</v>
      </c>
    </row>
    <row r="1824" spans="1:16" ht="14.25" customHeight="1">
      <c r="A1824" t="s">
        <v>19</v>
      </c>
      <c r="B1824" s="20" t="s">
        <v>38</v>
      </c>
      <c r="C1824" s="47" t="s">
        <v>39</v>
      </c>
      <c r="D1824" s="47"/>
      <c r="E1824" s="2">
        <v>3.5</v>
      </c>
      <c r="F1824" s="2"/>
      <c r="G1824" s="8">
        <f t="shared" ref="G1824:G1827" si="1209">E1824+F1824</f>
        <v>3.5</v>
      </c>
      <c r="H1824" s="2">
        <v>66</v>
      </c>
      <c r="I1824" s="2"/>
      <c r="J1824" s="8">
        <f t="shared" ref="J1824:J1827" si="1210">H1824+I1824</f>
        <v>66</v>
      </c>
      <c r="K1824" s="8">
        <f t="shared" ref="K1824:K1827" si="1211">J1824+G1824</f>
        <v>69.5</v>
      </c>
      <c r="L1824" s="2">
        <v>350</v>
      </c>
      <c r="M1824" s="2"/>
      <c r="N1824" s="8">
        <f t="shared" ref="N1824:N1827" si="1212">L1824+M1824</f>
        <v>350</v>
      </c>
      <c r="O1824" s="8">
        <f t="shared" ref="O1824:P1839" si="1213">IF(H1824&gt;0,ROUND(L1824/H1824*1000,2),"")</f>
        <v>5303.03</v>
      </c>
      <c r="P1824" s="8" t="str">
        <f t="shared" si="1213"/>
        <v/>
      </c>
    </row>
    <row r="1825" spans="1:16">
      <c r="A1825" t="s">
        <v>19</v>
      </c>
      <c r="B1825" s="20"/>
      <c r="C1825" s="47" t="s">
        <v>40</v>
      </c>
      <c r="D1825" s="47"/>
      <c r="E1825" s="2">
        <v>1</v>
      </c>
      <c r="F1825" s="2"/>
      <c r="G1825" s="8">
        <f t="shared" si="1209"/>
        <v>1</v>
      </c>
      <c r="H1825" s="2">
        <v>9</v>
      </c>
      <c r="I1825" s="2"/>
      <c r="J1825" s="8">
        <f t="shared" si="1210"/>
        <v>9</v>
      </c>
      <c r="K1825" s="8">
        <f t="shared" si="1211"/>
        <v>10</v>
      </c>
      <c r="L1825" s="2">
        <v>60</v>
      </c>
      <c r="M1825" s="2"/>
      <c r="N1825" s="8">
        <f t="shared" si="1212"/>
        <v>60</v>
      </c>
      <c r="O1825" s="8">
        <f t="shared" si="1213"/>
        <v>6666.67</v>
      </c>
      <c r="P1825" s="8" t="str">
        <f t="shared" si="1213"/>
        <v/>
      </c>
    </row>
    <row r="1826" spans="1:16">
      <c r="A1826" t="s">
        <v>19</v>
      </c>
      <c r="B1826" s="20"/>
      <c r="C1826" s="47" t="s">
        <v>41</v>
      </c>
      <c r="D1826" s="47"/>
      <c r="E1826" s="2">
        <v>8</v>
      </c>
      <c r="F1826" s="2"/>
      <c r="G1826" s="8">
        <f t="shared" si="1209"/>
        <v>8</v>
      </c>
      <c r="H1826" s="2">
        <v>62</v>
      </c>
      <c r="I1826" s="2"/>
      <c r="J1826" s="8">
        <f t="shared" si="1210"/>
        <v>62</v>
      </c>
      <c r="K1826" s="8">
        <f t="shared" si="1211"/>
        <v>70</v>
      </c>
      <c r="L1826" s="2">
        <v>520</v>
      </c>
      <c r="M1826" s="2"/>
      <c r="N1826" s="8">
        <f t="shared" si="1212"/>
        <v>520</v>
      </c>
      <c r="O1826" s="8">
        <f t="shared" si="1213"/>
        <v>8387.1</v>
      </c>
      <c r="P1826" s="8" t="str">
        <f t="shared" si="1213"/>
        <v/>
      </c>
    </row>
    <row r="1827" spans="1:16">
      <c r="A1827" t="s">
        <v>19</v>
      </c>
      <c r="B1827" s="20"/>
      <c r="C1827" s="47" t="s">
        <v>42</v>
      </c>
      <c r="D1827" s="47"/>
      <c r="E1827" s="2"/>
      <c r="F1827" s="2"/>
      <c r="G1827" s="8">
        <f t="shared" si="1209"/>
        <v>0</v>
      </c>
      <c r="H1827" s="2"/>
      <c r="I1827" s="2"/>
      <c r="J1827" s="8">
        <f t="shared" si="1210"/>
        <v>0</v>
      </c>
      <c r="K1827" s="8">
        <f t="shared" si="1211"/>
        <v>0</v>
      </c>
      <c r="L1827" s="2"/>
      <c r="M1827" s="2"/>
      <c r="N1827" s="8">
        <f t="shared" si="1212"/>
        <v>0</v>
      </c>
      <c r="O1827" s="8" t="str">
        <f t="shared" si="1213"/>
        <v/>
      </c>
      <c r="P1827" s="8" t="str">
        <f t="shared" si="1213"/>
        <v/>
      </c>
    </row>
    <row r="1828" spans="1:16">
      <c r="A1828" t="s">
        <v>19</v>
      </c>
      <c r="B1828" s="20"/>
      <c r="C1828" s="18" t="s">
        <v>43</v>
      </c>
      <c r="D1828" s="19"/>
      <c r="E1828" s="7">
        <f t="shared" ref="E1828:N1828" si="1214">SUM(E1824:E1827)</f>
        <v>12.5</v>
      </c>
      <c r="F1828" s="7">
        <f t="shared" si="1214"/>
        <v>0</v>
      </c>
      <c r="G1828" s="7">
        <f t="shared" si="1214"/>
        <v>12.5</v>
      </c>
      <c r="H1828" s="7">
        <f t="shared" si="1214"/>
        <v>137</v>
      </c>
      <c r="I1828" s="7">
        <f t="shared" si="1214"/>
        <v>0</v>
      </c>
      <c r="J1828" s="7">
        <f t="shared" si="1214"/>
        <v>137</v>
      </c>
      <c r="K1828" s="7">
        <f t="shared" si="1214"/>
        <v>149.5</v>
      </c>
      <c r="L1828" s="7">
        <f t="shared" si="1214"/>
        <v>930</v>
      </c>
      <c r="M1828" s="7">
        <f t="shared" si="1214"/>
        <v>0</v>
      </c>
      <c r="N1828" s="7">
        <f t="shared" si="1214"/>
        <v>930</v>
      </c>
      <c r="O1828" s="7">
        <f t="shared" si="1213"/>
        <v>6788.32</v>
      </c>
      <c r="P1828" s="7" t="str">
        <f t="shared" si="1213"/>
        <v/>
      </c>
    </row>
    <row r="1829" spans="1:16" ht="14.25" customHeight="1">
      <c r="A1829" t="s">
        <v>19</v>
      </c>
      <c r="B1829" s="20" t="s">
        <v>44</v>
      </c>
      <c r="C1829" s="47" t="s">
        <v>45</v>
      </c>
      <c r="D1829" s="47"/>
      <c r="E1829" s="2">
        <v>4</v>
      </c>
      <c r="F1829" s="2"/>
      <c r="G1829" s="8">
        <f t="shared" ref="G1829:G1838" si="1215">E1829+F1829</f>
        <v>4</v>
      </c>
      <c r="H1829" s="2">
        <v>8</v>
      </c>
      <c r="I1829" s="2"/>
      <c r="J1829" s="8">
        <f t="shared" ref="J1829:J1838" si="1216">H1829+I1829</f>
        <v>8</v>
      </c>
      <c r="K1829" s="8">
        <f t="shared" ref="K1829:K1838" si="1217">J1829+G1829</f>
        <v>12</v>
      </c>
      <c r="L1829" s="2">
        <v>45</v>
      </c>
      <c r="M1829" s="2"/>
      <c r="N1829" s="8">
        <f t="shared" ref="N1829:N1838" si="1218">L1829+M1829</f>
        <v>45</v>
      </c>
      <c r="O1829" s="8">
        <f t="shared" si="1213"/>
        <v>5625</v>
      </c>
      <c r="P1829" s="8" t="str">
        <f t="shared" si="1213"/>
        <v/>
      </c>
    </row>
    <row r="1830" spans="1:16">
      <c r="A1830" t="s">
        <v>19</v>
      </c>
      <c r="B1830" s="20"/>
      <c r="C1830" s="47" t="s">
        <v>46</v>
      </c>
      <c r="D1830" s="47"/>
      <c r="E1830" s="2">
        <v>9</v>
      </c>
      <c r="F1830" s="2"/>
      <c r="G1830" s="8">
        <f t="shared" si="1215"/>
        <v>9</v>
      </c>
      <c r="H1830" s="2">
        <v>25</v>
      </c>
      <c r="I1830" s="2"/>
      <c r="J1830" s="8">
        <f t="shared" si="1216"/>
        <v>25</v>
      </c>
      <c r="K1830" s="8">
        <f t="shared" si="1217"/>
        <v>34</v>
      </c>
      <c r="L1830" s="2">
        <v>108</v>
      </c>
      <c r="M1830" s="2"/>
      <c r="N1830" s="8">
        <f t="shared" si="1218"/>
        <v>108</v>
      </c>
      <c r="O1830" s="8">
        <f t="shared" si="1213"/>
        <v>4320</v>
      </c>
      <c r="P1830" s="8" t="str">
        <f t="shared" si="1213"/>
        <v/>
      </c>
    </row>
    <row r="1831" spans="1:16">
      <c r="A1831" t="s">
        <v>19</v>
      </c>
      <c r="B1831" s="20"/>
      <c r="C1831" s="47" t="s">
        <v>47</v>
      </c>
      <c r="D1831" s="47"/>
      <c r="E1831" s="2">
        <v>2.7</v>
      </c>
      <c r="F1831" s="2"/>
      <c r="G1831" s="8">
        <f t="shared" si="1215"/>
        <v>2.7</v>
      </c>
      <c r="H1831" s="2">
        <v>11</v>
      </c>
      <c r="I1831" s="2"/>
      <c r="J1831" s="8">
        <f t="shared" si="1216"/>
        <v>11</v>
      </c>
      <c r="K1831" s="8">
        <f t="shared" si="1217"/>
        <v>13.7</v>
      </c>
      <c r="L1831" s="2">
        <v>70</v>
      </c>
      <c r="M1831" s="2"/>
      <c r="N1831" s="8">
        <f t="shared" si="1218"/>
        <v>70</v>
      </c>
      <c r="O1831" s="8">
        <f t="shared" si="1213"/>
        <v>6363.64</v>
      </c>
      <c r="P1831" s="8" t="str">
        <f t="shared" si="1213"/>
        <v/>
      </c>
    </row>
    <row r="1832" spans="1:16">
      <c r="A1832" t="s">
        <v>19</v>
      </c>
      <c r="B1832" s="20"/>
      <c r="C1832" s="47" t="s">
        <v>48</v>
      </c>
      <c r="D1832" s="47"/>
      <c r="E1832" s="2">
        <v>2.5</v>
      </c>
      <c r="F1832" s="2"/>
      <c r="G1832" s="8">
        <f t="shared" si="1215"/>
        <v>2.5</v>
      </c>
      <c r="H1832" s="2">
        <v>13</v>
      </c>
      <c r="I1832" s="2"/>
      <c r="J1832" s="8">
        <f t="shared" si="1216"/>
        <v>13</v>
      </c>
      <c r="K1832" s="8">
        <f t="shared" si="1217"/>
        <v>15.5</v>
      </c>
      <c r="L1832" s="2">
        <v>90</v>
      </c>
      <c r="M1832" s="2"/>
      <c r="N1832" s="8">
        <f t="shared" si="1218"/>
        <v>90</v>
      </c>
      <c r="O1832" s="8">
        <f t="shared" si="1213"/>
        <v>6923.08</v>
      </c>
      <c r="P1832" s="8" t="str">
        <f t="shared" si="1213"/>
        <v/>
      </c>
    </row>
    <row r="1833" spans="1:16">
      <c r="A1833" t="s">
        <v>19</v>
      </c>
      <c r="B1833" s="20"/>
      <c r="C1833" s="47" t="s">
        <v>49</v>
      </c>
      <c r="D1833" s="47"/>
      <c r="E1833" s="2">
        <v>6</v>
      </c>
      <c r="F1833" s="2"/>
      <c r="G1833" s="8">
        <f t="shared" si="1215"/>
        <v>6</v>
      </c>
      <c r="H1833" s="2">
        <v>50</v>
      </c>
      <c r="I1833" s="2"/>
      <c r="J1833" s="8">
        <f t="shared" si="1216"/>
        <v>50</v>
      </c>
      <c r="K1833" s="8">
        <f t="shared" si="1217"/>
        <v>56</v>
      </c>
      <c r="L1833" s="2">
        <v>850</v>
      </c>
      <c r="M1833" s="2"/>
      <c r="N1833" s="8">
        <f t="shared" si="1218"/>
        <v>850</v>
      </c>
      <c r="O1833" s="8">
        <f t="shared" si="1213"/>
        <v>17000</v>
      </c>
      <c r="P1833" s="8" t="str">
        <f t="shared" si="1213"/>
        <v/>
      </c>
    </row>
    <row r="1834" spans="1:16">
      <c r="A1834" t="s">
        <v>19</v>
      </c>
      <c r="B1834" s="20"/>
      <c r="C1834" s="47" t="s">
        <v>50</v>
      </c>
      <c r="D1834" s="47"/>
      <c r="E1834" s="2"/>
      <c r="F1834" s="2"/>
      <c r="G1834" s="8">
        <f t="shared" si="1215"/>
        <v>0</v>
      </c>
      <c r="H1834" s="2"/>
      <c r="I1834" s="2"/>
      <c r="J1834" s="8">
        <f t="shared" si="1216"/>
        <v>0</v>
      </c>
      <c r="K1834" s="8">
        <f t="shared" si="1217"/>
        <v>0</v>
      </c>
      <c r="L1834" s="2"/>
      <c r="M1834" s="2"/>
      <c r="N1834" s="8">
        <f t="shared" si="1218"/>
        <v>0</v>
      </c>
      <c r="O1834" s="8" t="str">
        <f t="shared" si="1213"/>
        <v/>
      </c>
      <c r="P1834" s="8" t="str">
        <f t="shared" si="1213"/>
        <v/>
      </c>
    </row>
    <row r="1835" spans="1:16">
      <c r="A1835" t="s">
        <v>19</v>
      </c>
      <c r="B1835" s="20"/>
      <c r="C1835" s="47" t="s">
        <v>51</v>
      </c>
      <c r="D1835" s="47"/>
      <c r="E1835" s="2">
        <v>14</v>
      </c>
      <c r="F1835" s="2"/>
      <c r="G1835" s="8">
        <f t="shared" si="1215"/>
        <v>14</v>
      </c>
      <c r="H1835" s="2">
        <v>140</v>
      </c>
      <c r="I1835" s="2"/>
      <c r="J1835" s="8">
        <f t="shared" si="1216"/>
        <v>140</v>
      </c>
      <c r="K1835" s="8">
        <f t="shared" si="1217"/>
        <v>154</v>
      </c>
      <c r="L1835" s="2">
        <v>450</v>
      </c>
      <c r="M1835" s="2"/>
      <c r="N1835" s="8">
        <f t="shared" si="1218"/>
        <v>450</v>
      </c>
      <c r="O1835" s="8">
        <f t="shared" si="1213"/>
        <v>3214.29</v>
      </c>
      <c r="P1835" s="8" t="str">
        <f t="shared" si="1213"/>
        <v/>
      </c>
    </row>
    <row r="1836" spans="1:16">
      <c r="A1836" t="s">
        <v>19</v>
      </c>
      <c r="B1836" s="20"/>
      <c r="C1836" s="47" t="s">
        <v>52</v>
      </c>
      <c r="D1836" s="47"/>
      <c r="E1836" s="2">
        <v>2</v>
      </c>
      <c r="F1836" s="2"/>
      <c r="G1836" s="8">
        <f t="shared" si="1215"/>
        <v>2</v>
      </c>
      <c r="H1836" s="2">
        <v>12</v>
      </c>
      <c r="I1836" s="2"/>
      <c r="J1836" s="8">
        <f t="shared" si="1216"/>
        <v>12</v>
      </c>
      <c r="K1836" s="8">
        <f t="shared" si="1217"/>
        <v>14</v>
      </c>
      <c r="L1836" s="2">
        <v>150</v>
      </c>
      <c r="M1836" s="2"/>
      <c r="N1836" s="8">
        <f t="shared" si="1218"/>
        <v>150</v>
      </c>
      <c r="O1836" s="8">
        <f t="shared" si="1213"/>
        <v>12500</v>
      </c>
      <c r="P1836" s="8" t="str">
        <f t="shared" si="1213"/>
        <v/>
      </c>
    </row>
    <row r="1837" spans="1:16">
      <c r="A1837" t="s">
        <v>19</v>
      </c>
      <c r="B1837" s="20"/>
      <c r="C1837" s="47" t="s">
        <v>53</v>
      </c>
      <c r="D1837" s="47"/>
      <c r="E1837" s="2"/>
      <c r="F1837" s="2"/>
      <c r="G1837" s="8">
        <f t="shared" si="1215"/>
        <v>0</v>
      </c>
      <c r="H1837" s="2"/>
      <c r="I1837" s="2"/>
      <c r="J1837" s="8">
        <f t="shared" si="1216"/>
        <v>0</v>
      </c>
      <c r="K1837" s="8">
        <f t="shared" si="1217"/>
        <v>0</v>
      </c>
      <c r="L1837" s="2"/>
      <c r="M1837" s="2"/>
      <c r="N1837" s="8">
        <f t="shared" si="1218"/>
        <v>0</v>
      </c>
      <c r="O1837" s="8" t="str">
        <f t="shared" si="1213"/>
        <v/>
      </c>
      <c r="P1837" s="8" t="str">
        <f t="shared" si="1213"/>
        <v/>
      </c>
    </row>
    <row r="1838" spans="1:16">
      <c r="A1838" t="s">
        <v>19</v>
      </c>
      <c r="B1838" s="20"/>
      <c r="C1838" s="47" t="s">
        <v>54</v>
      </c>
      <c r="D1838" s="47"/>
      <c r="E1838" s="2"/>
      <c r="F1838" s="2"/>
      <c r="G1838" s="8">
        <f t="shared" si="1215"/>
        <v>0</v>
      </c>
      <c r="H1838" s="2"/>
      <c r="I1838" s="2"/>
      <c r="J1838" s="8">
        <f t="shared" si="1216"/>
        <v>0</v>
      </c>
      <c r="K1838" s="8">
        <f t="shared" si="1217"/>
        <v>0</v>
      </c>
      <c r="L1838" s="2"/>
      <c r="M1838" s="2"/>
      <c r="N1838" s="8">
        <f t="shared" si="1218"/>
        <v>0</v>
      </c>
      <c r="O1838" s="8" t="str">
        <f t="shared" si="1213"/>
        <v/>
      </c>
      <c r="P1838" s="8" t="str">
        <f t="shared" si="1213"/>
        <v/>
      </c>
    </row>
    <row r="1839" spans="1:16">
      <c r="A1839" t="s">
        <v>19</v>
      </c>
      <c r="B1839" s="20"/>
      <c r="C1839" s="18" t="s">
        <v>55</v>
      </c>
      <c r="D1839" s="19"/>
      <c r="E1839" s="7">
        <f t="shared" ref="E1839:N1839" si="1219">SUM(E1829:E1838)</f>
        <v>40.200000000000003</v>
      </c>
      <c r="F1839" s="7">
        <f t="shared" si="1219"/>
        <v>0</v>
      </c>
      <c r="G1839" s="7">
        <f t="shared" si="1219"/>
        <v>40.200000000000003</v>
      </c>
      <c r="H1839" s="7">
        <f t="shared" si="1219"/>
        <v>259</v>
      </c>
      <c r="I1839" s="7">
        <f t="shared" si="1219"/>
        <v>0</v>
      </c>
      <c r="J1839" s="7">
        <f t="shared" si="1219"/>
        <v>259</v>
      </c>
      <c r="K1839" s="7">
        <f t="shared" si="1219"/>
        <v>299.2</v>
      </c>
      <c r="L1839" s="7">
        <f t="shared" si="1219"/>
        <v>1763</v>
      </c>
      <c r="M1839" s="7">
        <f t="shared" si="1219"/>
        <v>0</v>
      </c>
      <c r="N1839" s="7">
        <f t="shared" si="1219"/>
        <v>1763</v>
      </c>
      <c r="O1839" s="7">
        <f t="shared" si="1213"/>
        <v>6806.95</v>
      </c>
      <c r="P1839" s="7" t="str">
        <f t="shared" si="1213"/>
        <v/>
      </c>
    </row>
    <row r="1840" spans="1:16" ht="14.25" customHeight="1">
      <c r="A1840" t="s">
        <v>19</v>
      </c>
      <c r="B1840" s="20" t="s">
        <v>56</v>
      </c>
      <c r="C1840" s="47" t="s">
        <v>57</v>
      </c>
      <c r="D1840" s="47"/>
      <c r="E1840" s="2">
        <v>4</v>
      </c>
      <c r="F1840" s="2"/>
      <c r="G1840" s="8">
        <f t="shared" ref="G1840:G1844" si="1220">E1840+F1840</f>
        <v>4</v>
      </c>
      <c r="H1840" s="2">
        <v>307</v>
      </c>
      <c r="I1840" s="2"/>
      <c r="J1840" s="8">
        <f t="shared" ref="J1840:J1844" si="1221">H1840+I1840</f>
        <v>307</v>
      </c>
      <c r="K1840" s="8">
        <f t="shared" ref="K1840:K1844" si="1222">J1840+G1840</f>
        <v>311</v>
      </c>
      <c r="L1840" s="2">
        <v>2100</v>
      </c>
      <c r="M1840" s="2"/>
      <c r="N1840" s="8">
        <f t="shared" ref="N1840:N1844" si="1223">L1840+M1840</f>
        <v>2100</v>
      </c>
      <c r="O1840" s="8">
        <f t="shared" ref="O1840:P1911" si="1224">IF(H1840&gt;0,ROUND(L1840/H1840*1000,2),"")</f>
        <v>6840.39</v>
      </c>
      <c r="P1840" s="8" t="str">
        <f t="shared" si="1224"/>
        <v/>
      </c>
    </row>
    <row r="1841" spans="1:16">
      <c r="A1841" t="s">
        <v>19</v>
      </c>
      <c r="B1841" s="20"/>
      <c r="C1841" s="47" t="s">
        <v>58</v>
      </c>
      <c r="D1841" s="47"/>
      <c r="E1841" s="2"/>
      <c r="F1841" s="2"/>
      <c r="G1841" s="8">
        <f t="shared" si="1220"/>
        <v>0</v>
      </c>
      <c r="H1841" s="2"/>
      <c r="I1841" s="2"/>
      <c r="J1841" s="8">
        <f t="shared" si="1221"/>
        <v>0</v>
      </c>
      <c r="K1841" s="8">
        <f t="shared" si="1222"/>
        <v>0</v>
      </c>
      <c r="L1841" s="2"/>
      <c r="M1841" s="2"/>
      <c r="N1841" s="8">
        <f t="shared" si="1223"/>
        <v>0</v>
      </c>
      <c r="O1841" s="8" t="str">
        <f t="shared" si="1224"/>
        <v/>
      </c>
      <c r="P1841" s="8" t="str">
        <f t="shared" si="1224"/>
        <v/>
      </c>
    </row>
    <row r="1842" spans="1:16">
      <c r="A1842" t="s">
        <v>19</v>
      </c>
      <c r="B1842" s="20"/>
      <c r="C1842" s="47" t="s">
        <v>59</v>
      </c>
      <c r="D1842" s="47"/>
      <c r="E1842" s="2"/>
      <c r="F1842" s="2"/>
      <c r="G1842" s="8">
        <f t="shared" si="1220"/>
        <v>0</v>
      </c>
      <c r="H1842" s="2"/>
      <c r="I1842" s="2"/>
      <c r="J1842" s="8">
        <f t="shared" si="1221"/>
        <v>0</v>
      </c>
      <c r="K1842" s="8">
        <f t="shared" si="1222"/>
        <v>0</v>
      </c>
      <c r="L1842" s="2"/>
      <c r="M1842" s="2"/>
      <c r="N1842" s="8">
        <f t="shared" si="1223"/>
        <v>0</v>
      </c>
      <c r="O1842" s="8" t="str">
        <f t="shared" si="1224"/>
        <v/>
      </c>
      <c r="P1842" s="8" t="str">
        <f t="shared" si="1224"/>
        <v/>
      </c>
    </row>
    <row r="1843" spans="1:16">
      <c r="A1843" t="s">
        <v>19</v>
      </c>
      <c r="B1843" s="20"/>
      <c r="C1843" s="47" t="s">
        <v>60</v>
      </c>
      <c r="D1843" s="47"/>
      <c r="E1843" s="2"/>
      <c r="F1843" s="2"/>
      <c r="G1843" s="8">
        <f t="shared" si="1220"/>
        <v>0</v>
      </c>
      <c r="H1843" s="2"/>
      <c r="I1843" s="2"/>
      <c r="J1843" s="8">
        <f t="shared" si="1221"/>
        <v>0</v>
      </c>
      <c r="K1843" s="8">
        <f t="shared" si="1222"/>
        <v>0</v>
      </c>
      <c r="L1843" s="2"/>
      <c r="M1843" s="2"/>
      <c r="N1843" s="8">
        <f t="shared" si="1223"/>
        <v>0</v>
      </c>
      <c r="O1843" s="8" t="str">
        <f t="shared" si="1224"/>
        <v/>
      </c>
      <c r="P1843" s="8" t="str">
        <f t="shared" si="1224"/>
        <v/>
      </c>
    </row>
    <row r="1844" spans="1:16">
      <c r="A1844" t="s">
        <v>19</v>
      </c>
      <c r="B1844" s="20"/>
      <c r="C1844" s="47" t="s">
        <v>61</v>
      </c>
      <c r="D1844" s="47"/>
      <c r="E1844" s="2"/>
      <c r="F1844" s="2"/>
      <c r="G1844" s="8">
        <f t="shared" si="1220"/>
        <v>0</v>
      </c>
      <c r="H1844" s="2"/>
      <c r="I1844" s="2"/>
      <c r="J1844" s="8">
        <f t="shared" si="1221"/>
        <v>0</v>
      </c>
      <c r="K1844" s="8">
        <f t="shared" si="1222"/>
        <v>0</v>
      </c>
      <c r="L1844" s="2"/>
      <c r="M1844" s="2"/>
      <c r="N1844" s="8">
        <f t="shared" si="1223"/>
        <v>0</v>
      </c>
      <c r="O1844" s="8" t="str">
        <f t="shared" si="1224"/>
        <v/>
      </c>
      <c r="P1844" s="8" t="str">
        <f t="shared" si="1224"/>
        <v/>
      </c>
    </row>
    <row r="1845" spans="1:16">
      <c r="A1845" t="s">
        <v>19</v>
      </c>
      <c r="B1845" s="20"/>
      <c r="C1845" s="18" t="s">
        <v>62</v>
      </c>
      <c r="D1845" s="19"/>
      <c r="E1845" s="7">
        <f t="shared" ref="E1845:N1845" si="1225">SUM(E1840:E1844)</f>
        <v>4</v>
      </c>
      <c r="F1845" s="7">
        <f t="shared" si="1225"/>
        <v>0</v>
      </c>
      <c r="G1845" s="7">
        <f t="shared" si="1225"/>
        <v>4</v>
      </c>
      <c r="H1845" s="7">
        <f t="shared" si="1225"/>
        <v>307</v>
      </c>
      <c r="I1845" s="7">
        <f t="shared" si="1225"/>
        <v>0</v>
      </c>
      <c r="J1845" s="7">
        <f t="shared" si="1225"/>
        <v>307</v>
      </c>
      <c r="K1845" s="7">
        <f t="shared" si="1225"/>
        <v>311</v>
      </c>
      <c r="L1845" s="7">
        <f t="shared" si="1225"/>
        <v>2100</v>
      </c>
      <c r="M1845" s="7">
        <f t="shared" si="1225"/>
        <v>0</v>
      </c>
      <c r="N1845" s="7">
        <f t="shared" si="1225"/>
        <v>2100</v>
      </c>
      <c r="O1845" s="7">
        <f t="shared" si="1224"/>
        <v>6840.39</v>
      </c>
      <c r="P1845" s="7" t="str">
        <f t="shared" si="1224"/>
        <v/>
      </c>
    </row>
    <row r="1846" spans="1:16" ht="14.25" customHeight="1">
      <c r="A1846" t="s">
        <v>19</v>
      </c>
      <c r="B1846" s="20" t="s">
        <v>63</v>
      </c>
      <c r="C1846" s="47" t="s">
        <v>64</v>
      </c>
      <c r="D1846" s="47"/>
      <c r="E1846" s="2">
        <v>2</v>
      </c>
      <c r="F1846" s="2"/>
      <c r="G1846" s="8">
        <f t="shared" ref="G1846:G1852" si="1226">E1846+F1846</f>
        <v>2</v>
      </c>
      <c r="H1846" s="2">
        <v>1.5</v>
      </c>
      <c r="I1846" s="2"/>
      <c r="J1846" s="8">
        <f t="shared" ref="J1846:J1852" si="1227">H1846+I1846</f>
        <v>1.5</v>
      </c>
      <c r="K1846" s="8">
        <f t="shared" ref="K1846:K1852" si="1228">J1846+G1846</f>
        <v>3.5</v>
      </c>
      <c r="L1846" s="2">
        <v>2</v>
      </c>
      <c r="M1846" s="2"/>
      <c r="N1846" s="8">
        <f t="shared" ref="N1846:N1852" si="1229">L1846+M1846</f>
        <v>2</v>
      </c>
      <c r="O1846" s="8">
        <f t="shared" si="1224"/>
        <v>1333.33</v>
      </c>
      <c r="P1846" s="8" t="str">
        <f t="shared" si="1224"/>
        <v/>
      </c>
    </row>
    <row r="1847" spans="1:16">
      <c r="A1847" t="s">
        <v>19</v>
      </c>
      <c r="B1847" s="20"/>
      <c r="C1847" s="47" t="s">
        <v>65</v>
      </c>
      <c r="D1847" s="47"/>
      <c r="E1847" s="2">
        <v>113</v>
      </c>
      <c r="F1847" s="2"/>
      <c r="G1847" s="8">
        <f t="shared" si="1226"/>
        <v>113</v>
      </c>
      <c r="H1847" s="2">
        <v>739</v>
      </c>
      <c r="I1847" s="2"/>
      <c r="J1847" s="8">
        <f t="shared" si="1227"/>
        <v>739</v>
      </c>
      <c r="K1847" s="8">
        <f t="shared" si="1228"/>
        <v>852</v>
      </c>
      <c r="L1847" s="2">
        <v>800</v>
      </c>
      <c r="M1847" s="2"/>
      <c r="N1847" s="8">
        <f t="shared" si="1229"/>
        <v>800</v>
      </c>
      <c r="O1847" s="8">
        <f t="shared" si="1224"/>
        <v>1082.54</v>
      </c>
      <c r="P1847" s="8" t="str">
        <f t="shared" si="1224"/>
        <v/>
      </c>
    </row>
    <row r="1848" spans="1:16">
      <c r="A1848" t="s">
        <v>19</v>
      </c>
      <c r="B1848" s="20"/>
      <c r="C1848" s="47" t="s">
        <v>66</v>
      </c>
      <c r="D1848" s="47"/>
      <c r="E1848" s="2">
        <v>34</v>
      </c>
      <c r="F1848" s="2"/>
      <c r="G1848" s="8">
        <f t="shared" si="1226"/>
        <v>34</v>
      </c>
      <c r="H1848" s="2">
        <v>407</v>
      </c>
      <c r="I1848" s="2"/>
      <c r="J1848" s="8">
        <f t="shared" si="1227"/>
        <v>407</v>
      </c>
      <c r="K1848" s="8">
        <f t="shared" si="1228"/>
        <v>441</v>
      </c>
      <c r="L1848" s="2">
        <v>750</v>
      </c>
      <c r="M1848" s="2"/>
      <c r="N1848" s="8">
        <f t="shared" si="1229"/>
        <v>750</v>
      </c>
      <c r="O1848" s="8">
        <f t="shared" si="1224"/>
        <v>1842.75</v>
      </c>
      <c r="P1848" s="8" t="str">
        <f t="shared" si="1224"/>
        <v/>
      </c>
    </row>
    <row r="1849" spans="1:16">
      <c r="A1849" t="s">
        <v>19</v>
      </c>
      <c r="B1849" s="20"/>
      <c r="C1849" s="47" t="s">
        <v>67</v>
      </c>
      <c r="D1849" s="47"/>
      <c r="E1849" s="2"/>
      <c r="F1849" s="2"/>
      <c r="G1849" s="8">
        <f t="shared" si="1226"/>
        <v>0</v>
      </c>
      <c r="H1849" s="2"/>
      <c r="I1849" s="2"/>
      <c r="J1849" s="8">
        <f t="shared" si="1227"/>
        <v>0</v>
      </c>
      <c r="K1849" s="8">
        <f t="shared" si="1228"/>
        <v>0</v>
      </c>
      <c r="L1849" s="2"/>
      <c r="M1849" s="2"/>
      <c r="N1849" s="8">
        <f t="shared" si="1229"/>
        <v>0</v>
      </c>
      <c r="O1849" s="8" t="str">
        <f t="shared" si="1224"/>
        <v/>
      </c>
      <c r="P1849" s="8" t="str">
        <f t="shared" si="1224"/>
        <v/>
      </c>
    </row>
    <row r="1850" spans="1:16">
      <c r="A1850" t="s">
        <v>19</v>
      </c>
      <c r="B1850" s="20"/>
      <c r="C1850" s="47" t="s">
        <v>68</v>
      </c>
      <c r="D1850" s="47"/>
      <c r="E1850" s="2"/>
      <c r="F1850" s="2"/>
      <c r="G1850" s="8">
        <f t="shared" si="1226"/>
        <v>0</v>
      </c>
      <c r="H1850" s="2"/>
      <c r="I1850" s="2"/>
      <c r="J1850" s="8">
        <f t="shared" si="1227"/>
        <v>0</v>
      </c>
      <c r="K1850" s="8">
        <f t="shared" si="1228"/>
        <v>0</v>
      </c>
      <c r="L1850" s="2"/>
      <c r="M1850" s="2"/>
      <c r="N1850" s="8">
        <f t="shared" si="1229"/>
        <v>0</v>
      </c>
      <c r="O1850" s="8" t="str">
        <f t="shared" si="1224"/>
        <v/>
      </c>
      <c r="P1850" s="8" t="str">
        <f t="shared" si="1224"/>
        <v/>
      </c>
    </row>
    <row r="1851" spans="1:16">
      <c r="A1851" t="s">
        <v>19</v>
      </c>
      <c r="B1851" s="20"/>
      <c r="C1851" s="47" t="s">
        <v>69</v>
      </c>
      <c r="D1851" s="47"/>
      <c r="E1851" s="2"/>
      <c r="F1851" s="2"/>
      <c r="G1851" s="8">
        <f t="shared" si="1226"/>
        <v>0</v>
      </c>
      <c r="H1851" s="2"/>
      <c r="I1851" s="2"/>
      <c r="J1851" s="8">
        <f t="shared" si="1227"/>
        <v>0</v>
      </c>
      <c r="K1851" s="8">
        <f t="shared" si="1228"/>
        <v>0</v>
      </c>
      <c r="L1851" s="2"/>
      <c r="M1851" s="2"/>
      <c r="N1851" s="8">
        <f t="shared" si="1229"/>
        <v>0</v>
      </c>
      <c r="O1851" s="8" t="str">
        <f t="shared" si="1224"/>
        <v/>
      </c>
      <c r="P1851" s="8" t="str">
        <f t="shared" si="1224"/>
        <v/>
      </c>
    </row>
    <row r="1852" spans="1:16">
      <c r="A1852" t="s">
        <v>19</v>
      </c>
      <c r="B1852" s="20"/>
      <c r="C1852" s="47" t="s">
        <v>70</v>
      </c>
      <c r="D1852" s="47"/>
      <c r="E1852" s="2"/>
      <c r="F1852" s="2"/>
      <c r="G1852" s="8">
        <f t="shared" si="1226"/>
        <v>0</v>
      </c>
      <c r="H1852" s="2"/>
      <c r="I1852" s="2"/>
      <c r="J1852" s="8">
        <f t="shared" si="1227"/>
        <v>0</v>
      </c>
      <c r="K1852" s="8">
        <f t="shared" si="1228"/>
        <v>0</v>
      </c>
      <c r="L1852" s="2"/>
      <c r="M1852" s="2"/>
      <c r="N1852" s="8">
        <f t="shared" si="1229"/>
        <v>0</v>
      </c>
      <c r="O1852" s="8" t="str">
        <f t="shared" si="1224"/>
        <v/>
      </c>
      <c r="P1852" s="8" t="str">
        <f t="shared" si="1224"/>
        <v/>
      </c>
    </row>
    <row r="1853" spans="1:16">
      <c r="A1853" t="s">
        <v>19</v>
      </c>
      <c r="B1853" s="20"/>
      <c r="C1853" s="18" t="s">
        <v>71</v>
      </c>
      <c r="D1853" s="19"/>
      <c r="E1853" s="7">
        <f t="shared" ref="E1853:M1853" si="1230">SUM(E1846:E1852)</f>
        <v>149</v>
      </c>
      <c r="F1853" s="7">
        <f t="shared" si="1230"/>
        <v>0</v>
      </c>
      <c r="G1853" s="7">
        <f t="shared" si="1230"/>
        <v>149</v>
      </c>
      <c r="H1853" s="7">
        <f t="shared" si="1230"/>
        <v>1147.5</v>
      </c>
      <c r="I1853" s="7">
        <f t="shared" si="1230"/>
        <v>0</v>
      </c>
      <c r="J1853" s="7">
        <f t="shared" si="1230"/>
        <v>1147.5</v>
      </c>
      <c r="K1853" s="7">
        <f t="shared" si="1230"/>
        <v>1296.5</v>
      </c>
      <c r="L1853" s="7">
        <f t="shared" si="1230"/>
        <v>1552</v>
      </c>
      <c r="M1853" s="7">
        <f t="shared" si="1230"/>
        <v>0</v>
      </c>
      <c r="N1853" s="7">
        <f>SUM(N1846:N1852)</f>
        <v>1552</v>
      </c>
      <c r="O1853" s="7">
        <f t="shared" si="1224"/>
        <v>1352.51</v>
      </c>
      <c r="P1853" s="7" t="str">
        <f t="shared" si="1224"/>
        <v/>
      </c>
    </row>
    <row r="1854" spans="1:16" ht="14.25" customHeight="1">
      <c r="A1854" t="s">
        <v>19</v>
      </c>
      <c r="B1854" s="20" t="s">
        <v>72</v>
      </c>
      <c r="C1854" s="47" t="s">
        <v>73</v>
      </c>
      <c r="D1854" s="47"/>
      <c r="E1854" s="2"/>
      <c r="F1854" s="2"/>
      <c r="G1854" s="8">
        <f t="shared" ref="G1854:G1860" si="1231">E1854+F1854</f>
        <v>0</v>
      </c>
      <c r="H1854" s="2"/>
      <c r="I1854" s="2"/>
      <c r="J1854" s="8">
        <f t="shared" ref="J1854:J1860" si="1232">H1854+I1854</f>
        <v>0</v>
      </c>
      <c r="K1854" s="8">
        <f t="shared" ref="K1854:K1860" si="1233">J1854+G1854</f>
        <v>0</v>
      </c>
      <c r="L1854" s="2"/>
      <c r="M1854" s="2"/>
      <c r="N1854" s="8">
        <f t="shared" ref="N1854:N1860" si="1234">L1854+M1854</f>
        <v>0</v>
      </c>
      <c r="O1854" s="8" t="str">
        <f t="shared" si="1224"/>
        <v/>
      </c>
      <c r="P1854" s="8" t="str">
        <f t="shared" si="1224"/>
        <v/>
      </c>
    </row>
    <row r="1855" spans="1:16">
      <c r="A1855" t="s">
        <v>19</v>
      </c>
      <c r="B1855" s="20"/>
      <c r="C1855" s="47" t="s">
        <v>74</v>
      </c>
      <c r="D1855" s="47"/>
      <c r="E1855" s="2"/>
      <c r="F1855" s="2"/>
      <c r="G1855" s="8">
        <f t="shared" si="1231"/>
        <v>0</v>
      </c>
      <c r="H1855" s="2"/>
      <c r="I1855" s="2"/>
      <c r="J1855" s="8">
        <f t="shared" si="1232"/>
        <v>0</v>
      </c>
      <c r="K1855" s="8">
        <f t="shared" si="1233"/>
        <v>0</v>
      </c>
      <c r="L1855" s="2"/>
      <c r="M1855" s="2"/>
      <c r="N1855" s="8">
        <f t="shared" si="1234"/>
        <v>0</v>
      </c>
      <c r="O1855" s="8" t="str">
        <f t="shared" si="1224"/>
        <v/>
      </c>
      <c r="P1855" s="8" t="str">
        <f t="shared" si="1224"/>
        <v/>
      </c>
    </row>
    <row r="1856" spans="1:16">
      <c r="A1856" t="s">
        <v>19</v>
      </c>
      <c r="B1856" s="20"/>
      <c r="C1856" s="47" t="s">
        <v>75</v>
      </c>
      <c r="D1856" s="47"/>
      <c r="E1856" s="2"/>
      <c r="F1856" s="2"/>
      <c r="G1856" s="8">
        <f t="shared" si="1231"/>
        <v>0</v>
      </c>
      <c r="H1856" s="2"/>
      <c r="I1856" s="2"/>
      <c r="J1856" s="8">
        <f t="shared" si="1232"/>
        <v>0</v>
      </c>
      <c r="K1856" s="8">
        <f t="shared" si="1233"/>
        <v>0</v>
      </c>
      <c r="L1856" s="2"/>
      <c r="M1856" s="2"/>
      <c r="N1856" s="8">
        <f t="shared" si="1234"/>
        <v>0</v>
      </c>
      <c r="O1856" s="8" t="str">
        <f t="shared" si="1224"/>
        <v/>
      </c>
      <c r="P1856" s="8" t="str">
        <f t="shared" si="1224"/>
        <v/>
      </c>
    </row>
    <row r="1857" spans="1:16">
      <c r="A1857" t="s">
        <v>19</v>
      </c>
      <c r="B1857" s="20"/>
      <c r="C1857" s="47" t="s">
        <v>76</v>
      </c>
      <c r="D1857" s="47"/>
      <c r="E1857" s="2"/>
      <c r="F1857" s="2"/>
      <c r="G1857" s="8">
        <f t="shared" si="1231"/>
        <v>0</v>
      </c>
      <c r="H1857" s="2"/>
      <c r="I1857" s="2"/>
      <c r="J1857" s="8">
        <f t="shared" si="1232"/>
        <v>0</v>
      </c>
      <c r="K1857" s="8">
        <f t="shared" si="1233"/>
        <v>0</v>
      </c>
      <c r="L1857" s="2"/>
      <c r="M1857" s="2"/>
      <c r="N1857" s="8">
        <f t="shared" si="1234"/>
        <v>0</v>
      </c>
      <c r="O1857" s="8" t="str">
        <f t="shared" si="1224"/>
        <v/>
      </c>
      <c r="P1857" s="8" t="str">
        <f t="shared" si="1224"/>
        <v/>
      </c>
    </row>
    <row r="1858" spans="1:16">
      <c r="A1858" t="s">
        <v>19</v>
      </c>
      <c r="B1858" s="20"/>
      <c r="C1858" s="47" t="s">
        <v>77</v>
      </c>
      <c r="D1858" s="47"/>
      <c r="E1858" s="2"/>
      <c r="F1858" s="2"/>
      <c r="G1858" s="8">
        <f t="shared" si="1231"/>
        <v>0</v>
      </c>
      <c r="H1858" s="2"/>
      <c r="I1858" s="2"/>
      <c r="J1858" s="8">
        <f t="shared" si="1232"/>
        <v>0</v>
      </c>
      <c r="K1858" s="8">
        <f t="shared" si="1233"/>
        <v>0</v>
      </c>
      <c r="L1858" s="2"/>
      <c r="M1858" s="2"/>
      <c r="N1858" s="8">
        <f t="shared" si="1234"/>
        <v>0</v>
      </c>
      <c r="O1858" s="8" t="str">
        <f t="shared" si="1224"/>
        <v/>
      </c>
      <c r="P1858" s="8" t="str">
        <f t="shared" si="1224"/>
        <v/>
      </c>
    </row>
    <row r="1859" spans="1:16">
      <c r="A1859" t="s">
        <v>19</v>
      </c>
      <c r="B1859" s="20"/>
      <c r="C1859" s="47" t="s">
        <v>78</v>
      </c>
      <c r="D1859" s="47"/>
      <c r="E1859" s="2"/>
      <c r="F1859" s="2"/>
      <c r="G1859" s="8">
        <f t="shared" si="1231"/>
        <v>0</v>
      </c>
      <c r="H1859" s="2">
        <v>0.1</v>
      </c>
      <c r="I1859" s="2"/>
      <c r="J1859" s="8">
        <f t="shared" si="1232"/>
        <v>0.1</v>
      </c>
      <c r="K1859" s="8">
        <f t="shared" si="1233"/>
        <v>0.1</v>
      </c>
      <c r="L1859" s="2"/>
      <c r="M1859" s="2"/>
      <c r="N1859" s="8">
        <f t="shared" si="1234"/>
        <v>0</v>
      </c>
      <c r="O1859" s="8">
        <f t="shared" si="1224"/>
        <v>0</v>
      </c>
      <c r="P1859" s="8" t="str">
        <f t="shared" si="1224"/>
        <v/>
      </c>
    </row>
    <row r="1860" spans="1:16">
      <c r="A1860" t="s">
        <v>19</v>
      </c>
      <c r="B1860" s="20"/>
      <c r="C1860" s="47" t="s">
        <v>79</v>
      </c>
      <c r="D1860" s="47"/>
      <c r="E1860" s="2"/>
      <c r="F1860" s="2"/>
      <c r="G1860" s="8">
        <f t="shared" si="1231"/>
        <v>0</v>
      </c>
      <c r="H1860" s="2"/>
      <c r="I1860" s="2"/>
      <c r="J1860" s="8">
        <f t="shared" si="1232"/>
        <v>0</v>
      </c>
      <c r="K1860" s="8">
        <f t="shared" si="1233"/>
        <v>0</v>
      </c>
      <c r="L1860" s="2"/>
      <c r="M1860" s="2"/>
      <c r="N1860" s="8">
        <f t="shared" si="1234"/>
        <v>0</v>
      </c>
      <c r="O1860" s="8" t="str">
        <f t="shared" si="1224"/>
        <v/>
      </c>
      <c r="P1860" s="8" t="str">
        <f t="shared" si="1224"/>
        <v/>
      </c>
    </row>
    <row r="1861" spans="1:16">
      <c r="A1861" t="s">
        <v>19</v>
      </c>
      <c r="B1861" s="20"/>
      <c r="C1861" s="18" t="s">
        <v>80</v>
      </c>
      <c r="D1861" s="19"/>
      <c r="E1861" s="7">
        <f t="shared" ref="E1861:M1861" si="1235">SUM(E1854:E1860)</f>
        <v>0</v>
      </c>
      <c r="F1861" s="7">
        <f t="shared" si="1235"/>
        <v>0</v>
      </c>
      <c r="G1861" s="7">
        <f t="shared" si="1235"/>
        <v>0</v>
      </c>
      <c r="H1861" s="7">
        <f t="shared" si="1235"/>
        <v>0.1</v>
      </c>
      <c r="I1861" s="7">
        <f t="shared" si="1235"/>
        <v>0</v>
      </c>
      <c r="J1861" s="7">
        <f t="shared" si="1235"/>
        <v>0.1</v>
      </c>
      <c r="K1861" s="7">
        <f t="shared" si="1235"/>
        <v>0.1</v>
      </c>
      <c r="L1861" s="7">
        <f t="shared" si="1235"/>
        <v>0</v>
      </c>
      <c r="M1861" s="7">
        <f t="shared" si="1235"/>
        <v>0</v>
      </c>
      <c r="N1861" s="7">
        <f>SUM(N1854:N1860)</f>
        <v>0</v>
      </c>
      <c r="O1861" s="7">
        <f t="shared" si="1224"/>
        <v>0</v>
      </c>
      <c r="P1861" s="7" t="str">
        <f t="shared" si="1224"/>
        <v/>
      </c>
    </row>
    <row r="1862" spans="1:16" ht="14.25" customHeight="1">
      <c r="A1862" t="s">
        <v>19</v>
      </c>
      <c r="B1862" s="20" t="s">
        <v>81</v>
      </c>
      <c r="C1862" s="47" t="s">
        <v>82</v>
      </c>
      <c r="D1862" s="47"/>
      <c r="E1862" s="2"/>
      <c r="F1862" s="2"/>
      <c r="G1862" s="8">
        <f t="shared" ref="G1862:G1869" si="1236">E1862+F1862</f>
        <v>0</v>
      </c>
      <c r="H1862" s="2"/>
      <c r="I1862" s="2"/>
      <c r="J1862" s="8">
        <f t="shared" ref="J1862:J1869" si="1237">H1862+I1862</f>
        <v>0</v>
      </c>
      <c r="K1862" s="8">
        <f t="shared" ref="K1862:K1869" si="1238">J1862+G1862</f>
        <v>0</v>
      </c>
      <c r="L1862" s="2"/>
      <c r="M1862" s="2"/>
      <c r="N1862" s="8">
        <f t="shared" ref="N1862:N1869" si="1239">L1862+M1862</f>
        <v>0</v>
      </c>
      <c r="O1862" s="8" t="str">
        <f t="shared" si="1224"/>
        <v/>
      </c>
      <c r="P1862" s="8" t="str">
        <f t="shared" si="1224"/>
        <v/>
      </c>
    </row>
    <row r="1863" spans="1:16" ht="14.25" customHeight="1">
      <c r="A1863" t="s">
        <v>19</v>
      </c>
      <c r="B1863" s="20"/>
      <c r="C1863" s="42" t="s">
        <v>83</v>
      </c>
      <c r="D1863" s="47" t="s">
        <v>84</v>
      </c>
      <c r="E1863" s="2"/>
      <c r="F1863" s="2"/>
      <c r="G1863" s="8">
        <f t="shared" si="1236"/>
        <v>0</v>
      </c>
      <c r="H1863" s="2"/>
      <c r="I1863" s="2"/>
      <c r="J1863" s="8">
        <f t="shared" si="1237"/>
        <v>0</v>
      </c>
      <c r="K1863" s="8">
        <f t="shared" si="1238"/>
        <v>0</v>
      </c>
      <c r="L1863" s="2"/>
      <c r="M1863" s="2"/>
      <c r="N1863" s="8">
        <f t="shared" si="1239"/>
        <v>0</v>
      </c>
      <c r="O1863" s="8" t="str">
        <f t="shared" si="1224"/>
        <v/>
      </c>
      <c r="P1863" s="8" t="str">
        <f t="shared" si="1224"/>
        <v/>
      </c>
    </row>
    <row r="1864" spans="1:16">
      <c r="A1864" t="s">
        <v>19</v>
      </c>
      <c r="B1864" s="20"/>
      <c r="C1864" s="42"/>
      <c r="D1864" s="47" t="s">
        <v>85</v>
      </c>
      <c r="E1864" s="2"/>
      <c r="F1864" s="2"/>
      <c r="G1864" s="8">
        <f t="shared" si="1236"/>
        <v>0</v>
      </c>
      <c r="H1864" s="2"/>
      <c r="I1864" s="2"/>
      <c r="J1864" s="8">
        <f t="shared" si="1237"/>
        <v>0</v>
      </c>
      <c r="K1864" s="8">
        <f t="shared" si="1238"/>
        <v>0</v>
      </c>
      <c r="L1864" s="2"/>
      <c r="M1864" s="2"/>
      <c r="N1864" s="8">
        <f t="shared" si="1239"/>
        <v>0</v>
      </c>
      <c r="O1864" s="8" t="str">
        <f t="shared" si="1224"/>
        <v/>
      </c>
      <c r="P1864" s="8" t="str">
        <f t="shared" si="1224"/>
        <v/>
      </c>
    </row>
    <row r="1865" spans="1:16">
      <c r="A1865" t="s">
        <v>19</v>
      </c>
      <c r="B1865" s="20"/>
      <c r="C1865" s="42"/>
      <c r="D1865" s="47" t="s">
        <v>86</v>
      </c>
      <c r="E1865" s="2"/>
      <c r="F1865" s="2"/>
      <c r="G1865" s="8">
        <f t="shared" si="1236"/>
        <v>0</v>
      </c>
      <c r="H1865" s="2"/>
      <c r="I1865" s="2"/>
      <c r="J1865" s="8">
        <f t="shared" si="1237"/>
        <v>0</v>
      </c>
      <c r="K1865" s="8">
        <f t="shared" si="1238"/>
        <v>0</v>
      </c>
      <c r="L1865" s="2"/>
      <c r="M1865" s="2"/>
      <c r="N1865" s="8">
        <f t="shared" si="1239"/>
        <v>0</v>
      </c>
      <c r="O1865" s="8" t="str">
        <f t="shared" si="1224"/>
        <v/>
      </c>
      <c r="P1865" s="8" t="str">
        <f t="shared" si="1224"/>
        <v/>
      </c>
    </row>
    <row r="1866" spans="1:16">
      <c r="A1866" t="s">
        <v>19</v>
      </c>
      <c r="B1866" s="20"/>
      <c r="C1866" s="42"/>
      <c r="D1866" s="47" t="s">
        <v>87</v>
      </c>
      <c r="E1866" s="2"/>
      <c r="F1866" s="2"/>
      <c r="G1866" s="8">
        <f t="shared" si="1236"/>
        <v>0</v>
      </c>
      <c r="H1866" s="2"/>
      <c r="I1866" s="2"/>
      <c r="J1866" s="8">
        <f t="shared" si="1237"/>
        <v>0</v>
      </c>
      <c r="K1866" s="8">
        <f t="shared" si="1238"/>
        <v>0</v>
      </c>
      <c r="L1866" s="2"/>
      <c r="M1866" s="2"/>
      <c r="N1866" s="8">
        <f t="shared" si="1239"/>
        <v>0</v>
      </c>
      <c r="O1866" s="8" t="str">
        <f t="shared" si="1224"/>
        <v/>
      </c>
      <c r="P1866" s="8" t="str">
        <f t="shared" si="1224"/>
        <v/>
      </c>
    </row>
    <row r="1867" spans="1:16">
      <c r="A1867" t="s">
        <v>19</v>
      </c>
      <c r="B1867" s="20"/>
      <c r="C1867" s="42"/>
      <c r="D1867" s="47" t="s">
        <v>88</v>
      </c>
      <c r="E1867" s="2"/>
      <c r="F1867" s="2"/>
      <c r="G1867" s="8">
        <f t="shared" si="1236"/>
        <v>0</v>
      </c>
      <c r="H1867" s="2"/>
      <c r="I1867" s="2"/>
      <c r="J1867" s="8">
        <f t="shared" si="1237"/>
        <v>0</v>
      </c>
      <c r="K1867" s="8">
        <f t="shared" si="1238"/>
        <v>0</v>
      </c>
      <c r="L1867" s="2"/>
      <c r="M1867" s="2"/>
      <c r="N1867" s="8">
        <f t="shared" si="1239"/>
        <v>0</v>
      </c>
      <c r="O1867" s="8" t="str">
        <f t="shared" si="1224"/>
        <v/>
      </c>
      <c r="P1867" s="8" t="str">
        <f t="shared" si="1224"/>
        <v/>
      </c>
    </row>
    <row r="1868" spans="1:16">
      <c r="A1868" t="s">
        <v>19</v>
      </c>
      <c r="B1868" s="20"/>
      <c r="C1868" s="42"/>
      <c r="D1868" s="47" t="s">
        <v>89</v>
      </c>
      <c r="E1868" s="2"/>
      <c r="F1868" s="2"/>
      <c r="G1868" s="8">
        <f t="shared" si="1236"/>
        <v>0</v>
      </c>
      <c r="H1868" s="2"/>
      <c r="I1868" s="2"/>
      <c r="J1868" s="8">
        <f t="shared" si="1237"/>
        <v>0</v>
      </c>
      <c r="K1868" s="8">
        <f t="shared" si="1238"/>
        <v>0</v>
      </c>
      <c r="L1868" s="2"/>
      <c r="M1868" s="2"/>
      <c r="N1868" s="8">
        <f t="shared" si="1239"/>
        <v>0</v>
      </c>
      <c r="O1868" s="8" t="str">
        <f t="shared" si="1224"/>
        <v/>
      </c>
      <c r="P1868" s="8" t="str">
        <f t="shared" si="1224"/>
        <v/>
      </c>
    </row>
    <row r="1869" spans="1:16">
      <c r="A1869" t="s">
        <v>19</v>
      </c>
      <c r="B1869" s="20"/>
      <c r="C1869" s="42"/>
      <c r="D1869" s="47" t="s">
        <v>90</v>
      </c>
      <c r="E1869" s="2"/>
      <c r="F1869" s="2"/>
      <c r="G1869" s="8">
        <f t="shared" si="1236"/>
        <v>0</v>
      </c>
      <c r="H1869" s="2"/>
      <c r="I1869" s="2"/>
      <c r="J1869" s="8">
        <f t="shared" si="1237"/>
        <v>0</v>
      </c>
      <c r="K1869" s="8">
        <f t="shared" si="1238"/>
        <v>0</v>
      </c>
      <c r="L1869" s="2"/>
      <c r="M1869" s="2"/>
      <c r="N1869" s="8">
        <f t="shared" si="1239"/>
        <v>0</v>
      </c>
      <c r="O1869" s="8" t="str">
        <f t="shared" si="1224"/>
        <v/>
      </c>
      <c r="P1869" s="8" t="str">
        <f t="shared" si="1224"/>
        <v/>
      </c>
    </row>
    <row r="1870" spans="1:16">
      <c r="A1870" t="s">
        <v>19</v>
      </c>
      <c r="B1870" s="20"/>
      <c r="C1870" s="42"/>
      <c r="D1870" s="7" t="s">
        <v>91</v>
      </c>
      <c r="E1870" s="7">
        <f t="shared" ref="E1870:M1870" si="1240">SUM(E1863:E1869)</f>
        <v>0</v>
      </c>
      <c r="F1870" s="7">
        <f t="shared" si="1240"/>
        <v>0</v>
      </c>
      <c r="G1870" s="7">
        <f t="shared" si="1240"/>
        <v>0</v>
      </c>
      <c r="H1870" s="7">
        <f t="shared" si="1240"/>
        <v>0</v>
      </c>
      <c r="I1870" s="7">
        <f t="shared" si="1240"/>
        <v>0</v>
      </c>
      <c r="J1870" s="7">
        <f t="shared" si="1240"/>
        <v>0</v>
      </c>
      <c r="K1870" s="7">
        <f t="shared" si="1240"/>
        <v>0</v>
      </c>
      <c r="L1870" s="7">
        <f t="shared" si="1240"/>
        <v>0</v>
      </c>
      <c r="M1870" s="7">
        <f t="shared" si="1240"/>
        <v>0</v>
      </c>
      <c r="N1870" s="7">
        <f>SUM(N1863:N1869)</f>
        <v>0</v>
      </c>
      <c r="O1870" s="7" t="str">
        <f t="shared" si="1224"/>
        <v/>
      </c>
      <c r="P1870" s="7" t="str">
        <f t="shared" si="1224"/>
        <v/>
      </c>
    </row>
    <row r="1871" spans="1:16">
      <c r="A1871" t="s">
        <v>19</v>
      </c>
      <c r="B1871" s="20"/>
      <c r="C1871" s="47" t="s">
        <v>92</v>
      </c>
      <c r="D1871" s="47"/>
      <c r="E1871" s="2">
        <v>1</v>
      </c>
      <c r="F1871" s="2"/>
      <c r="G1871" s="8">
        <f t="shared" ref="G1871:G1877" si="1241">E1871+F1871</f>
        <v>1</v>
      </c>
      <c r="H1871" s="2">
        <v>36</v>
      </c>
      <c r="I1871" s="2"/>
      <c r="J1871" s="8">
        <f t="shared" ref="J1871:J1877" si="1242">H1871+I1871</f>
        <v>36</v>
      </c>
      <c r="K1871" s="8">
        <f t="shared" ref="K1871:K1877" si="1243">J1871+G1871</f>
        <v>37</v>
      </c>
      <c r="L1871" s="2">
        <v>240</v>
      </c>
      <c r="M1871" s="2"/>
      <c r="N1871" s="8">
        <f t="shared" ref="N1871:N1877" si="1244">L1871+M1871</f>
        <v>240</v>
      </c>
      <c r="O1871" s="8">
        <f t="shared" si="1224"/>
        <v>6666.67</v>
      </c>
      <c r="P1871" s="8" t="str">
        <f t="shared" si="1224"/>
        <v/>
      </c>
    </row>
    <row r="1872" spans="1:16">
      <c r="A1872" t="s">
        <v>19</v>
      </c>
      <c r="B1872" s="20"/>
      <c r="C1872" s="47" t="s">
        <v>93</v>
      </c>
      <c r="D1872" s="47"/>
      <c r="E1872" s="2"/>
      <c r="F1872" s="2"/>
      <c r="G1872" s="8">
        <f t="shared" si="1241"/>
        <v>0</v>
      </c>
      <c r="H1872" s="2">
        <v>2.7</v>
      </c>
      <c r="I1872" s="2"/>
      <c r="J1872" s="8">
        <f t="shared" si="1242"/>
        <v>2.7</v>
      </c>
      <c r="K1872" s="8">
        <f t="shared" si="1243"/>
        <v>2.7</v>
      </c>
      <c r="L1872" s="2">
        <v>8</v>
      </c>
      <c r="M1872" s="2"/>
      <c r="N1872" s="8">
        <f t="shared" si="1244"/>
        <v>8</v>
      </c>
      <c r="O1872" s="8">
        <f t="shared" si="1224"/>
        <v>2962.96</v>
      </c>
      <c r="P1872" s="8" t="str">
        <f t="shared" si="1224"/>
        <v/>
      </c>
    </row>
    <row r="1873" spans="1:16">
      <c r="A1873" t="s">
        <v>19</v>
      </c>
      <c r="B1873" s="20"/>
      <c r="C1873" s="47" t="s">
        <v>94</v>
      </c>
      <c r="D1873" s="47"/>
      <c r="E1873" s="2"/>
      <c r="F1873" s="2"/>
      <c r="G1873" s="8">
        <f t="shared" si="1241"/>
        <v>0</v>
      </c>
      <c r="H1873" s="2">
        <v>0.4</v>
      </c>
      <c r="I1873" s="2"/>
      <c r="J1873" s="8">
        <f t="shared" si="1242"/>
        <v>0.4</v>
      </c>
      <c r="K1873" s="8">
        <f t="shared" si="1243"/>
        <v>0.4</v>
      </c>
      <c r="L1873" s="2">
        <v>2</v>
      </c>
      <c r="M1873" s="2"/>
      <c r="N1873" s="8">
        <f t="shared" si="1244"/>
        <v>2</v>
      </c>
      <c r="O1873" s="8">
        <f t="shared" si="1224"/>
        <v>5000</v>
      </c>
      <c r="P1873" s="8" t="str">
        <f t="shared" si="1224"/>
        <v/>
      </c>
    </row>
    <row r="1874" spans="1:16">
      <c r="A1874" t="s">
        <v>19</v>
      </c>
      <c r="B1874" s="20"/>
      <c r="C1874" s="47" t="s">
        <v>95</v>
      </c>
      <c r="D1874" s="47"/>
      <c r="E1874" s="2"/>
      <c r="F1874" s="2"/>
      <c r="G1874" s="8">
        <f t="shared" si="1241"/>
        <v>0</v>
      </c>
      <c r="H1874" s="2"/>
      <c r="I1874" s="2"/>
      <c r="J1874" s="8">
        <f t="shared" si="1242"/>
        <v>0</v>
      </c>
      <c r="K1874" s="8">
        <f t="shared" si="1243"/>
        <v>0</v>
      </c>
      <c r="L1874" s="2"/>
      <c r="M1874" s="2"/>
      <c r="N1874" s="8">
        <f t="shared" si="1244"/>
        <v>0</v>
      </c>
      <c r="O1874" s="8" t="str">
        <f t="shared" si="1224"/>
        <v/>
      </c>
      <c r="P1874" s="8" t="str">
        <f t="shared" si="1224"/>
        <v/>
      </c>
    </row>
    <row r="1875" spans="1:16">
      <c r="A1875" t="s">
        <v>19</v>
      </c>
      <c r="B1875" s="20"/>
      <c r="C1875" s="47" t="s">
        <v>96</v>
      </c>
      <c r="D1875" s="47"/>
      <c r="E1875" s="2"/>
      <c r="F1875" s="2"/>
      <c r="G1875" s="8">
        <f t="shared" si="1241"/>
        <v>0</v>
      </c>
      <c r="H1875" s="2"/>
      <c r="I1875" s="2"/>
      <c r="J1875" s="8">
        <f t="shared" si="1242"/>
        <v>0</v>
      </c>
      <c r="K1875" s="8">
        <f t="shared" si="1243"/>
        <v>0</v>
      </c>
      <c r="L1875" s="2"/>
      <c r="M1875" s="2"/>
      <c r="N1875" s="8">
        <f t="shared" si="1244"/>
        <v>0</v>
      </c>
      <c r="O1875" s="8" t="str">
        <f t="shared" si="1224"/>
        <v/>
      </c>
      <c r="P1875" s="8" t="str">
        <f t="shared" si="1224"/>
        <v/>
      </c>
    </row>
    <row r="1876" spans="1:16">
      <c r="A1876" t="s">
        <v>19</v>
      </c>
      <c r="B1876" s="20"/>
      <c r="C1876" s="47" t="s">
        <v>97</v>
      </c>
      <c r="D1876" s="47"/>
      <c r="E1876" s="2">
        <v>3</v>
      </c>
      <c r="F1876" s="2"/>
      <c r="G1876" s="8">
        <f t="shared" si="1241"/>
        <v>3</v>
      </c>
      <c r="H1876" s="2">
        <v>32</v>
      </c>
      <c r="I1876" s="2"/>
      <c r="J1876" s="8">
        <f t="shared" si="1242"/>
        <v>32</v>
      </c>
      <c r="K1876" s="8">
        <f t="shared" si="1243"/>
        <v>35</v>
      </c>
      <c r="L1876" s="2">
        <v>10</v>
      </c>
      <c r="M1876" s="2"/>
      <c r="N1876" s="8">
        <f t="shared" si="1244"/>
        <v>10</v>
      </c>
      <c r="O1876" s="8">
        <f t="shared" si="1224"/>
        <v>312.5</v>
      </c>
      <c r="P1876" s="8" t="str">
        <f t="shared" si="1224"/>
        <v/>
      </c>
    </row>
    <row r="1877" spans="1:16">
      <c r="A1877" t="s">
        <v>19</v>
      </c>
      <c r="B1877" s="20"/>
      <c r="C1877" s="47" t="s">
        <v>98</v>
      </c>
      <c r="D1877" s="47"/>
      <c r="E1877" s="2"/>
      <c r="F1877" s="2"/>
      <c r="G1877" s="8">
        <f t="shared" si="1241"/>
        <v>0</v>
      </c>
      <c r="H1877" s="2"/>
      <c r="I1877" s="2"/>
      <c r="J1877" s="8">
        <f t="shared" si="1242"/>
        <v>0</v>
      </c>
      <c r="K1877" s="8">
        <f t="shared" si="1243"/>
        <v>0</v>
      </c>
      <c r="L1877" s="2"/>
      <c r="M1877" s="2"/>
      <c r="N1877" s="8">
        <f t="shared" si="1244"/>
        <v>0</v>
      </c>
      <c r="O1877" s="8" t="str">
        <f t="shared" si="1224"/>
        <v/>
      </c>
      <c r="P1877" s="8" t="str">
        <f t="shared" si="1224"/>
        <v/>
      </c>
    </row>
    <row r="1878" spans="1:16">
      <c r="A1878" t="s">
        <v>19</v>
      </c>
      <c r="B1878" s="20"/>
      <c r="C1878" s="18" t="s">
        <v>99</v>
      </c>
      <c r="D1878" s="19"/>
      <c r="E1878" s="7">
        <f t="shared" ref="E1878:M1878" si="1245">SUM(E1862:E1877)-E1870</f>
        <v>4</v>
      </c>
      <c r="F1878" s="7">
        <f t="shared" si="1245"/>
        <v>0</v>
      </c>
      <c r="G1878" s="7">
        <f t="shared" si="1245"/>
        <v>4</v>
      </c>
      <c r="H1878" s="7">
        <f t="shared" si="1245"/>
        <v>71.099999999999994</v>
      </c>
      <c r="I1878" s="7">
        <f t="shared" si="1245"/>
        <v>0</v>
      </c>
      <c r="J1878" s="7">
        <f t="shared" si="1245"/>
        <v>71.099999999999994</v>
      </c>
      <c r="K1878" s="7">
        <f t="shared" si="1245"/>
        <v>75.099999999999994</v>
      </c>
      <c r="L1878" s="7">
        <f t="shared" si="1245"/>
        <v>260</v>
      </c>
      <c r="M1878" s="7">
        <f t="shared" si="1245"/>
        <v>0</v>
      </c>
      <c r="N1878" s="7">
        <f>SUM(N1862:N1877)-N1870</f>
        <v>260</v>
      </c>
      <c r="O1878" s="7">
        <f t="shared" si="1224"/>
        <v>3656.82</v>
      </c>
      <c r="P1878" s="7" t="str">
        <f t="shared" si="1224"/>
        <v/>
      </c>
    </row>
    <row r="1879" spans="1:16" ht="14.25" customHeight="1">
      <c r="A1879" t="s">
        <v>19</v>
      </c>
      <c r="B1879" s="20" t="s">
        <v>100</v>
      </c>
      <c r="C1879" s="47" t="s">
        <v>101</v>
      </c>
      <c r="D1879" s="47"/>
      <c r="E1879" s="2"/>
      <c r="F1879" s="2"/>
      <c r="G1879" s="8">
        <f t="shared" ref="G1879:G1887" si="1246">E1879+F1879</f>
        <v>0</v>
      </c>
      <c r="H1879" s="2"/>
      <c r="I1879" s="2"/>
      <c r="J1879" s="8">
        <f t="shared" ref="J1879:J1887" si="1247">H1879+I1879</f>
        <v>0</v>
      </c>
      <c r="K1879" s="8">
        <f t="shared" ref="K1879:K1887" si="1248">J1879+G1879</f>
        <v>0</v>
      </c>
      <c r="L1879" s="2"/>
      <c r="M1879" s="2"/>
      <c r="N1879" s="8">
        <f t="shared" ref="N1879:N1887" si="1249">L1879+M1879</f>
        <v>0</v>
      </c>
      <c r="O1879" s="8" t="str">
        <f t="shared" si="1224"/>
        <v/>
      </c>
      <c r="P1879" s="8" t="str">
        <f t="shared" si="1224"/>
        <v/>
      </c>
    </row>
    <row r="1880" spans="1:16">
      <c r="A1880" t="s">
        <v>19</v>
      </c>
      <c r="B1880" s="20"/>
      <c r="C1880" s="47" t="s">
        <v>102</v>
      </c>
      <c r="D1880" s="47"/>
      <c r="E1880" s="2"/>
      <c r="F1880" s="2"/>
      <c r="G1880" s="8">
        <f t="shared" si="1246"/>
        <v>0</v>
      </c>
      <c r="H1880" s="2"/>
      <c r="I1880" s="2"/>
      <c r="J1880" s="8">
        <f t="shared" si="1247"/>
        <v>0</v>
      </c>
      <c r="K1880" s="8">
        <f t="shared" si="1248"/>
        <v>0</v>
      </c>
      <c r="L1880" s="2"/>
      <c r="M1880" s="2"/>
      <c r="N1880" s="8">
        <f t="shared" si="1249"/>
        <v>0</v>
      </c>
      <c r="O1880" s="8" t="str">
        <f t="shared" si="1224"/>
        <v/>
      </c>
      <c r="P1880" s="8" t="str">
        <f t="shared" si="1224"/>
        <v/>
      </c>
    </row>
    <row r="1881" spans="1:16">
      <c r="A1881" t="s">
        <v>19</v>
      </c>
      <c r="B1881" s="20"/>
      <c r="C1881" s="47" t="s">
        <v>103</v>
      </c>
      <c r="D1881" s="47"/>
      <c r="E1881" s="2"/>
      <c r="F1881" s="2"/>
      <c r="G1881" s="8">
        <f t="shared" si="1246"/>
        <v>0</v>
      </c>
      <c r="H1881" s="2"/>
      <c r="I1881" s="2"/>
      <c r="J1881" s="8">
        <f t="shared" si="1247"/>
        <v>0</v>
      </c>
      <c r="K1881" s="8">
        <f t="shared" si="1248"/>
        <v>0</v>
      </c>
      <c r="L1881" s="2"/>
      <c r="M1881" s="2"/>
      <c r="N1881" s="8">
        <f t="shared" si="1249"/>
        <v>0</v>
      </c>
      <c r="O1881" s="8" t="str">
        <f t="shared" si="1224"/>
        <v/>
      </c>
      <c r="P1881" s="8" t="str">
        <f t="shared" si="1224"/>
        <v/>
      </c>
    </row>
    <row r="1882" spans="1:16">
      <c r="A1882" t="s">
        <v>19</v>
      </c>
      <c r="B1882" s="20"/>
      <c r="C1882" s="47" t="s">
        <v>104</v>
      </c>
      <c r="D1882" s="47"/>
      <c r="E1882" s="2"/>
      <c r="F1882" s="2"/>
      <c r="G1882" s="8">
        <f t="shared" si="1246"/>
        <v>0</v>
      </c>
      <c r="H1882" s="2"/>
      <c r="I1882" s="2"/>
      <c r="J1882" s="8">
        <f t="shared" si="1247"/>
        <v>0</v>
      </c>
      <c r="K1882" s="8">
        <f t="shared" si="1248"/>
        <v>0</v>
      </c>
      <c r="L1882" s="2"/>
      <c r="M1882" s="2"/>
      <c r="N1882" s="8">
        <f t="shared" si="1249"/>
        <v>0</v>
      </c>
      <c r="O1882" s="8" t="str">
        <f t="shared" si="1224"/>
        <v/>
      </c>
      <c r="P1882" s="8" t="str">
        <f t="shared" si="1224"/>
        <v/>
      </c>
    </row>
    <row r="1883" spans="1:16">
      <c r="A1883" t="s">
        <v>19</v>
      </c>
      <c r="B1883" s="20"/>
      <c r="C1883" s="47" t="s">
        <v>105</v>
      </c>
      <c r="D1883" s="47"/>
      <c r="E1883" s="2"/>
      <c r="F1883" s="2"/>
      <c r="G1883" s="8">
        <f t="shared" si="1246"/>
        <v>0</v>
      </c>
      <c r="H1883" s="2"/>
      <c r="I1883" s="2"/>
      <c r="J1883" s="8">
        <f t="shared" si="1247"/>
        <v>0</v>
      </c>
      <c r="K1883" s="8">
        <f t="shared" si="1248"/>
        <v>0</v>
      </c>
      <c r="L1883" s="2"/>
      <c r="M1883" s="2"/>
      <c r="N1883" s="8">
        <f t="shared" si="1249"/>
        <v>0</v>
      </c>
      <c r="O1883" s="8" t="str">
        <f t="shared" si="1224"/>
        <v/>
      </c>
      <c r="P1883" s="8" t="str">
        <f t="shared" si="1224"/>
        <v/>
      </c>
    </row>
    <row r="1884" spans="1:16">
      <c r="A1884" t="s">
        <v>19</v>
      </c>
      <c r="B1884" s="20"/>
      <c r="C1884" s="47" t="s">
        <v>106</v>
      </c>
      <c r="D1884" s="47"/>
      <c r="E1884" s="2"/>
      <c r="F1884" s="2"/>
      <c r="G1884" s="8">
        <f t="shared" si="1246"/>
        <v>0</v>
      </c>
      <c r="H1884" s="2"/>
      <c r="I1884" s="2"/>
      <c r="J1884" s="8">
        <f t="shared" si="1247"/>
        <v>0</v>
      </c>
      <c r="K1884" s="8">
        <f t="shared" si="1248"/>
        <v>0</v>
      </c>
      <c r="L1884" s="2"/>
      <c r="M1884" s="2"/>
      <c r="N1884" s="8">
        <f t="shared" si="1249"/>
        <v>0</v>
      </c>
      <c r="O1884" s="8" t="str">
        <f t="shared" si="1224"/>
        <v/>
      </c>
      <c r="P1884" s="8" t="str">
        <f t="shared" si="1224"/>
        <v/>
      </c>
    </row>
    <row r="1885" spans="1:16">
      <c r="A1885" t="s">
        <v>19</v>
      </c>
      <c r="B1885" s="20"/>
      <c r="C1885" s="47" t="s">
        <v>107</v>
      </c>
      <c r="D1885" s="47"/>
      <c r="E1885" s="2"/>
      <c r="F1885" s="2"/>
      <c r="G1885" s="8">
        <f t="shared" si="1246"/>
        <v>0</v>
      </c>
      <c r="H1885" s="2"/>
      <c r="I1885" s="2"/>
      <c r="J1885" s="8">
        <f t="shared" si="1247"/>
        <v>0</v>
      </c>
      <c r="K1885" s="8">
        <f t="shared" si="1248"/>
        <v>0</v>
      </c>
      <c r="L1885" s="2"/>
      <c r="M1885" s="2"/>
      <c r="N1885" s="8">
        <f t="shared" si="1249"/>
        <v>0</v>
      </c>
      <c r="O1885" s="8" t="str">
        <f t="shared" si="1224"/>
        <v/>
      </c>
      <c r="P1885" s="8" t="str">
        <f t="shared" si="1224"/>
        <v/>
      </c>
    </row>
    <row r="1886" spans="1:16">
      <c r="A1886" t="s">
        <v>19</v>
      </c>
      <c r="B1886" s="20"/>
      <c r="C1886" s="47" t="s">
        <v>108</v>
      </c>
      <c r="D1886" s="47"/>
      <c r="E1886" s="2"/>
      <c r="F1886" s="2"/>
      <c r="G1886" s="8">
        <f t="shared" si="1246"/>
        <v>0</v>
      </c>
      <c r="H1886" s="2"/>
      <c r="I1886" s="2"/>
      <c r="J1886" s="8">
        <f t="shared" si="1247"/>
        <v>0</v>
      </c>
      <c r="K1886" s="8">
        <f t="shared" si="1248"/>
        <v>0</v>
      </c>
      <c r="L1886" s="2"/>
      <c r="M1886" s="2"/>
      <c r="N1886" s="8">
        <f t="shared" si="1249"/>
        <v>0</v>
      </c>
      <c r="O1886" s="8" t="str">
        <f t="shared" si="1224"/>
        <v/>
      </c>
      <c r="P1886" s="8" t="str">
        <f t="shared" si="1224"/>
        <v/>
      </c>
    </row>
    <row r="1887" spans="1:16">
      <c r="A1887" t="s">
        <v>19</v>
      </c>
      <c r="B1887" s="20"/>
      <c r="C1887" s="47" t="s">
        <v>109</v>
      </c>
      <c r="D1887" s="47"/>
      <c r="E1887" s="2"/>
      <c r="F1887" s="2"/>
      <c r="G1887" s="8">
        <f t="shared" si="1246"/>
        <v>0</v>
      </c>
      <c r="H1887" s="2"/>
      <c r="I1887" s="2"/>
      <c r="J1887" s="8">
        <f t="shared" si="1247"/>
        <v>0</v>
      </c>
      <c r="K1887" s="8">
        <f t="shared" si="1248"/>
        <v>0</v>
      </c>
      <c r="L1887" s="2"/>
      <c r="M1887" s="2"/>
      <c r="N1887" s="8">
        <f t="shared" si="1249"/>
        <v>0</v>
      </c>
      <c r="O1887" s="8" t="str">
        <f t="shared" si="1224"/>
        <v/>
      </c>
      <c r="P1887" s="8" t="str">
        <f t="shared" si="1224"/>
        <v/>
      </c>
    </row>
    <row r="1888" spans="1:16">
      <c r="A1888" t="s">
        <v>19</v>
      </c>
      <c r="B1888" s="20"/>
      <c r="C1888" s="53" t="s">
        <v>110</v>
      </c>
      <c r="D1888" s="54"/>
      <c r="E1888" s="7">
        <f t="shared" ref="E1888:M1888" si="1250">SUM(E1879:E1887)</f>
        <v>0</v>
      </c>
      <c r="F1888" s="7">
        <f t="shared" si="1250"/>
        <v>0</v>
      </c>
      <c r="G1888" s="7">
        <f t="shared" si="1250"/>
        <v>0</v>
      </c>
      <c r="H1888" s="7">
        <f t="shared" si="1250"/>
        <v>0</v>
      </c>
      <c r="I1888" s="7">
        <f t="shared" si="1250"/>
        <v>0</v>
      </c>
      <c r="J1888" s="7">
        <f t="shared" si="1250"/>
        <v>0</v>
      </c>
      <c r="K1888" s="7">
        <f t="shared" si="1250"/>
        <v>0</v>
      </c>
      <c r="L1888" s="7">
        <f t="shared" si="1250"/>
        <v>0</v>
      </c>
      <c r="M1888" s="7">
        <f t="shared" si="1250"/>
        <v>0</v>
      </c>
      <c r="N1888" s="7">
        <f>SUM(N1879:N1887)</f>
        <v>0</v>
      </c>
      <c r="O1888" s="7" t="str">
        <f t="shared" si="1224"/>
        <v/>
      </c>
      <c r="P1888" s="7" t="str">
        <f t="shared" si="1224"/>
        <v/>
      </c>
    </row>
    <row r="1889" spans="1:16" ht="14.25" customHeight="1">
      <c r="A1889" t="s">
        <v>19</v>
      </c>
      <c r="B1889" s="43" t="s">
        <v>111</v>
      </c>
      <c r="C1889" s="43" t="s">
        <v>112</v>
      </c>
      <c r="D1889" s="47" t="s">
        <v>113</v>
      </c>
      <c r="E1889" s="2"/>
      <c r="F1889" s="2"/>
      <c r="G1889" s="8">
        <f t="shared" ref="G1889:G1893" si="1251">E1889+F1889</f>
        <v>0</v>
      </c>
      <c r="H1889" s="2">
        <v>1.9</v>
      </c>
      <c r="I1889" s="2"/>
      <c r="J1889" s="8">
        <f t="shared" ref="J1889:J1893" si="1252">H1889+I1889</f>
        <v>1.9</v>
      </c>
      <c r="K1889" s="8">
        <f t="shared" ref="K1889:K1893" si="1253">J1889+G1889</f>
        <v>1.9</v>
      </c>
      <c r="L1889" s="2">
        <v>170</v>
      </c>
      <c r="M1889" s="2"/>
      <c r="N1889" s="8">
        <f t="shared" ref="N1889:N1893" si="1254">L1889+M1889</f>
        <v>170</v>
      </c>
      <c r="O1889" s="6">
        <f t="shared" si="1224"/>
        <v>89473.68</v>
      </c>
      <c r="P1889" s="6" t="str">
        <f t="shared" si="1224"/>
        <v/>
      </c>
    </row>
    <row r="1890" spans="1:16">
      <c r="A1890" t="s">
        <v>19</v>
      </c>
      <c r="B1890" s="44"/>
      <c r="C1890" s="44"/>
      <c r="D1890" s="47" t="s">
        <v>25</v>
      </c>
      <c r="E1890" s="2"/>
      <c r="F1890" s="2"/>
      <c r="G1890" s="8">
        <f t="shared" si="1251"/>
        <v>0</v>
      </c>
      <c r="H1890" s="2">
        <v>0.1</v>
      </c>
      <c r="I1890" s="2"/>
      <c r="J1890" s="8">
        <f t="shared" si="1252"/>
        <v>0.1</v>
      </c>
      <c r="K1890" s="8">
        <f t="shared" si="1253"/>
        <v>0.1</v>
      </c>
      <c r="L1890" s="2">
        <v>5</v>
      </c>
      <c r="M1890" s="2"/>
      <c r="N1890" s="8">
        <f t="shared" si="1254"/>
        <v>5</v>
      </c>
      <c r="O1890" s="6">
        <f t="shared" si="1224"/>
        <v>50000</v>
      </c>
      <c r="P1890" s="6" t="str">
        <f t="shared" si="1224"/>
        <v/>
      </c>
    </row>
    <row r="1891" spans="1:16">
      <c r="A1891" t="s">
        <v>19</v>
      </c>
      <c r="B1891" s="44"/>
      <c r="C1891" s="44"/>
      <c r="D1891" s="47" t="s">
        <v>26</v>
      </c>
      <c r="E1891" s="2"/>
      <c r="F1891" s="2"/>
      <c r="G1891" s="8">
        <f t="shared" si="1251"/>
        <v>0</v>
      </c>
      <c r="H1891" s="2">
        <v>0.3</v>
      </c>
      <c r="I1891" s="2"/>
      <c r="J1891" s="8">
        <f t="shared" si="1252"/>
        <v>0.3</v>
      </c>
      <c r="K1891" s="8">
        <f t="shared" si="1253"/>
        <v>0.3</v>
      </c>
      <c r="L1891" s="2">
        <v>25</v>
      </c>
      <c r="M1891" s="2"/>
      <c r="N1891" s="8">
        <f t="shared" si="1254"/>
        <v>25</v>
      </c>
      <c r="O1891" s="6">
        <f t="shared" si="1224"/>
        <v>83333.33</v>
      </c>
      <c r="P1891" s="6" t="str">
        <f t="shared" si="1224"/>
        <v/>
      </c>
    </row>
    <row r="1892" spans="1:16">
      <c r="A1892" t="s">
        <v>19</v>
      </c>
      <c r="B1892" s="44"/>
      <c r="C1892" s="44"/>
      <c r="D1892" s="47" t="s">
        <v>27</v>
      </c>
      <c r="E1892" s="2"/>
      <c r="F1892" s="2"/>
      <c r="G1892" s="8">
        <f t="shared" si="1251"/>
        <v>0</v>
      </c>
      <c r="H1892" s="2"/>
      <c r="I1892" s="2"/>
      <c r="J1892" s="8">
        <f t="shared" si="1252"/>
        <v>0</v>
      </c>
      <c r="K1892" s="8">
        <f t="shared" si="1253"/>
        <v>0</v>
      </c>
      <c r="L1892" s="2"/>
      <c r="M1892" s="2"/>
      <c r="N1892" s="8">
        <f t="shared" si="1254"/>
        <v>0</v>
      </c>
      <c r="O1892" s="6" t="str">
        <f t="shared" si="1224"/>
        <v/>
      </c>
      <c r="P1892" s="6" t="str">
        <f t="shared" si="1224"/>
        <v/>
      </c>
    </row>
    <row r="1893" spans="1:16">
      <c r="A1893" t="s">
        <v>19</v>
      </c>
      <c r="B1893" s="44"/>
      <c r="C1893" s="44"/>
      <c r="D1893" s="47" t="s">
        <v>28</v>
      </c>
      <c r="E1893" s="2"/>
      <c r="F1893" s="2"/>
      <c r="G1893" s="8">
        <f t="shared" si="1251"/>
        <v>0</v>
      </c>
      <c r="H1893" s="2">
        <v>0.3</v>
      </c>
      <c r="I1893" s="2"/>
      <c r="J1893" s="8">
        <f t="shared" si="1252"/>
        <v>0.3</v>
      </c>
      <c r="K1893" s="8">
        <f t="shared" si="1253"/>
        <v>0.3</v>
      </c>
      <c r="L1893" s="2">
        <v>20</v>
      </c>
      <c r="M1893" s="2"/>
      <c r="N1893" s="8">
        <f t="shared" si="1254"/>
        <v>20</v>
      </c>
      <c r="O1893" s="6">
        <f t="shared" si="1224"/>
        <v>66666.67</v>
      </c>
      <c r="P1893" s="6" t="str">
        <f t="shared" si="1224"/>
        <v/>
      </c>
    </row>
    <row r="1894" spans="1:16" ht="15.75">
      <c r="A1894" t="s">
        <v>19</v>
      </c>
      <c r="B1894" s="44"/>
      <c r="C1894" s="45"/>
      <c r="D1894" s="3" t="s">
        <v>114</v>
      </c>
      <c r="E1894" s="7">
        <f t="shared" ref="E1894:N1894" si="1255">SUM(E1889:E1893)</f>
        <v>0</v>
      </c>
      <c r="F1894" s="7">
        <f t="shared" si="1255"/>
        <v>0</v>
      </c>
      <c r="G1894" s="7">
        <f t="shared" si="1255"/>
        <v>0</v>
      </c>
      <c r="H1894" s="7">
        <f t="shared" si="1255"/>
        <v>2.5999999999999996</v>
      </c>
      <c r="I1894" s="7">
        <f t="shared" si="1255"/>
        <v>0</v>
      </c>
      <c r="J1894" s="7">
        <f t="shared" si="1255"/>
        <v>2.5999999999999996</v>
      </c>
      <c r="K1894" s="7">
        <f t="shared" si="1255"/>
        <v>2.5999999999999996</v>
      </c>
      <c r="L1894" s="7">
        <f t="shared" si="1255"/>
        <v>220</v>
      </c>
      <c r="M1894" s="7">
        <f t="shared" si="1255"/>
        <v>0</v>
      </c>
      <c r="N1894" s="7">
        <f t="shared" si="1255"/>
        <v>220</v>
      </c>
      <c r="O1894" s="10">
        <f t="shared" si="1224"/>
        <v>84615.38</v>
      </c>
      <c r="P1894" s="10" t="str">
        <f t="shared" si="1224"/>
        <v/>
      </c>
    </row>
    <row r="1895" spans="1:16" ht="14.25" customHeight="1">
      <c r="A1895" t="s">
        <v>19</v>
      </c>
      <c r="B1895" s="44"/>
      <c r="C1895" s="43" t="s">
        <v>115</v>
      </c>
      <c r="D1895" s="47" t="s">
        <v>24</v>
      </c>
      <c r="E1895" s="2"/>
      <c r="F1895" s="2"/>
      <c r="G1895" s="8">
        <f t="shared" ref="G1895:G1897" si="1256">E1895+F1895</f>
        <v>0</v>
      </c>
      <c r="H1895" s="2"/>
      <c r="I1895" s="2"/>
      <c r="J1895" s="8">
        <f t="shared" ref="J1895:J1897" si="1257">H1895+I1895</f>
        <v>0</v>
      </c>
      <c r="K1895" s="8">
        <f t="shared" ref="K1895:K1897" si="1258">J1895+G1895</f>
        <v>0</v>
      </c>
      <c r="L1895" s="2"/>
      <c r="M1895" s="2"/>
      <c r="N1895" s="8">
        <f t="shared" ref="N1895:N1897" si="1259">L1895+M1895</f>
        <v>0</v>
      </c>
      <c r="O1895" s="8" t="str">
        <f t="shared" si="1224"/>
        <v/>
      </c>
      <c r="P1895" s="8" t="str">
        <f t="shared" si="1224"/>
        <v/>
      </c>
    </row>
    <row r="1896" spans="1:16">
      <c r="A1896" t="s">
        <v>19</v>
      </c>
      <c r="B1896" s="44"/>
      <c r="C1896" s="44"/>
      <c r="D1896" s="47" t="s">
        <v>116</v>
      </c>
      <c r="E1896" s="2"/>
      <c r="F1896" s="2"/>
      <c r="G1896" s="8">
        <f t="shared" si="1256"/>
        <v>0</v>
      </c>
      <c r="H1896" s="2"/>
      <c r="I1896" s="2"/>
      <c r="J1896" s="8">
        <f t="shared" si="1257"/>
        <v>0</v>
      </c>
      <c r="K1896" s="8">
        <f t="shared" si="1258"/>
        <v>0</v>
      </c>
      <c r="L1896" s="2"/>
      <c r="M1896" s="2"/>
      <c r="N1896" s="8">
        <f t="shared" si="1259"/>
        <v>0</v>
      </c>
      <c r="O1896" s="6" t="str">
        <f t="shared" si="1224"/>
        <v/>
      </c>
      <c r="P1896" s="6" t="str">
        <f t="shared" si="1224"/>
        <v/>
      </c>
    </row>
    <row r="1897" spans="1:16">
      <c r="A1897" t="s">
        <v>19</v>
      </c>
      <c r="B1897" s="44"/>
      <c r="C1897" s="44"/>
      <c r="D1897" s="47" t="s">
        <v>117</v>
      </c>
      <c r="E1897" s="2"/>
      <c r="F1897" s="2"/>
      <c r="G1897" s="8">
        <f t="shared" si="1256"/>
        <v>0</v>
      </c>
      <c r="H1897" s="2"/>
      <c r="I1897" s="2"/>
      <c r="J1897" s="8">
        <f t="shared" si="1257"/>
        <v>0</v>
      </c>
      <c r="K1897" s="8">
        <f t="shared" si="1258"/>
        <v>0</v>
      </c>
      <c r="L1897" s="2"/>
      <c r="M1897" s="2"/>
      <c r="N1897" s="8">
        <f t="shared" si="1259"/>
        <v>0</v>
      </c>
      <c r="O1897" s="8" t="str">
        <f t="shared" si="1224"/>
        <v/>
      </c>
      <c r="P1897" s="8" t="str">
        <f t="shared" si="1224"/>
        <v/>
      </c>
    </row>
    <row r="1898" spans="1:16" ht="15.75">
      <c r="A1898" t="s">
        <v>19</v>
      </c>
      <c r="B1898" s="44"/>
      <c r="C1898" s="45"/>
      <c r="D1898" s="3" t="s">
        <v>118</v>
      </c>
      <c r="E1898" s="7">
        <f t="shared" ref="E1898:M1898" si="1260">SUM(E1895:E1897)</f>
        <v>0</v>
      </c>
      <c r="F1898" s="7">
        <f t="shared" si="1260"/>
        <v>0</v>
      </c>
      <c r="G1898" s="7">
        <f t="shared" si="1260"/>
        <v>0</v>
      </c>
      <c r="H1898" s="7">
        <f t="shared" si="1260"/>
        <v>0</v>
      </c>
      <c r="I1898" s="7">
        <f t="shared" si="1260"/>
        <v>0</v>
      </c>
      <c r="J1898" s="7">
        <f t="shared" si="1260"/>
        <v>0</v>
      </c>
      <c r="K1898" s="7">
        <f t="shared" si="1260"/>
        <v>0</v>
      </c>
      <c r="L1898" s="7">
        <f t="shared" si="1260"/>
        <v>0</v>
      </c>
      <c r="M1898" s="7">
        <f t="shared" si="1260"/>
        <v>0</v>
      </c>
      <c r="N1898" s="7">
        <f>SUM(N1895:N1897)</f>
        <v>0</v>
      </c>
      <c r="O1898" s="10" t="str">
        <f t="shared" si="1224"/>
        <v/>
      </c>
      <c r="P1898" s="10" t="str">
        <f t="shared" si="1224"/>
        <v/>
      </c>
    </row>
    <row r="1899" spans="1:16" ht="15.75">
      <c r="A1899" t="s">
        <v>19</v>
      </c>
      <c r="B1899" s="45"/>
      <c r="C1899" s="55" t="s">
        <v>119</v>
      </c>
      <c r="D1899" s="55"/>
      <c r="E1899" s="9">
        <f t="shared" ref="E1899:M1899" si="1261">E1898+E1894</f>
        <v>0</v>
      </c>
      <c r="F1899" s="9">
        <f t="shared" si="1261"/>
        <v>0</v>
      </c>
      <c r="G1899" s="9">
        <f t="shared" si="1261"/>
        <v>0</v>
      </c>
      <c r="H1899" s="9">
        <f t="shared" si="1261"/>
        <v>2.5999999999999996</v>
      </c>
      <c r="I1899" s="9">
        <f t="shared" si="1261"/>
        <v>0</v>
      </c>
      <c r="J1899" s="9">
        <f t="shared" si="1261"/>
        <v>2.5999999999999996</v>
      </c>
      <c r="K1899" s="9">
        <f t="shared" si="1261"/>
        <v>2.5999999999999996</v>
      </c>
      <c r="L1899" s="9">
        <f t="shared" si="1261"/>
        <v>220</v>
      </c>
      <c r="M1899" s="9">
        <f t="shared" si="1261"/>
        <v>0</v>
      </c>
      <c r="N1899" s="9">
        <f>N1898+N1894</f>
        <v>220</v>
      </c>
      <c r="O1899" s="10">
        <f t="shared" si="1224"/>
        <v>84615.38</v>
      </c>
      <c r="P1899" s="10" t="str">
        <f t="shared" si="1224"/>
        <v/>
      </c>
    </row>
    <row r="1900" spans="1:16" ht="14.25" customHeight="1">
      <c r="A1900" t="s">
        <v>19</v>
      </c>
      <c r="B1900" s="20" t="s">
        <v>120</v>
      </c>
      <c r="C1900" s="47" t="s">
        <v>121</v>
      </c>
      <c r="D1900" s="47"/>
      <c r="E1900" s="2"/>
      <c r="F1900" s="2"/>
      <c r="G1900" s="8">
        <f t="shared" ref="G1900:G1909" si="1262">E1900+F1900</f>
        <v>0</v>
      </c>
      <c r="H1900" s="2"/>
      <c r="I1900" s="2"/>
      <c r="J1900" s="8">
        <f t="shared" ref="J1900:J1909" si="1263">H1900+I1900</f>
        <v>0</v>
      </c>
      <c r="K1900" s="8">
        <f t="shared" ref="K1900:K1909" si="1264">J1900+G1900</f>
        <v>0</v>
      </c>
      <c r="L1900" s="2"/>
      <c r="M1900" s="2"/>
      <c r="N1900" s="8">
        <f t="shared" ref="N1900:N1909" si="1265">L1900+M1900</f>
        <v>0</v>
      </c>
      <c r="O1900" s="8" t="str">
        <f t="shared" si="1224"/>
        <v/>
      </c>
      <c r="P1900" s="8" t="str">
        <f t="shared" si="1224"/>
        <v/>
      </c>
    </row>
    <row r="1901" spans="1:16">
      <c r="A1901" t="s">
        <v>19</v>
      </c>
      <c r="B1901" s="20"/>
      <c r="C1901" s="47" t="s">
        <v>122</v>
      </c>
      <c r="D1901" s="47"/>
      <c r="E1901" s="2"/>
      <c r="F1901" s="2"/>
      <c r="G1901" s="8">
        <f t="shared" si="1262"/>
        <v>0</v>
      </c>
      <c r="H1901" s="2"/>
      <c r="I1901" s="2"/>
      <c r="J1901" s="8">
        <f t="shared" si="1263"/>
        <v>0</v>
      </c>
      <c r="K1901" s="8">
        <f t="shared" si="1264"/>
        <v>0</v>
      </c>
      <c r="L1901" s="2"/>
      <c r="M1901" s="2"/>
      <c r="N1901" s="8">
        <f t="shared" si="1265"/>
        <v>0</v>
      </c>
      <c r="O1901" s="8" t="str">
        <f t="shared" si="1224"/>
        <v/>
      </c>
      <c r="P1901" s="8" t="str">
        <f t="shared" si="1224"/>
        <v/>
      </c>
    </row>
    <row r="1902" spans="1:16">
      <c r="A1902" t="s">
        <v>19</v>
      </c>
      <c r="B1902" s="20"/>
      <c r="C1902" s="47" t="s">
        <v>123</v>
      </c>
      <c r="D1902" s="47"/>
      <c r="E1902" s="2">
        <v>1.5</v>
      </c>
      <c r="F1902" s="2"/>
      <c r="G1902" s="8">
        <f t="shared" si="1262"/>
        <v>1.5</v>
      </c>
      <c r="H1902" s="2">
        <v>2.8</v>
      </c>
      <c r="I1902" s="2"/>
      <c r="J1902" s="8">
        <f t="shared" si="1263"/>
        <v>2.8</v>
      </c>
      <c r="K1902" s="8">
        <f t="shared" si="1264"/>
        <v>4.3</v>
      </c>
      <c r="L1902" s="13">
        <v>1.2800000000000001E-2</v>
      </c>
      <c r="M1902" s="2"/>
      <c r="N1902" s="12">
        <f t="shared" si="1265"/>
        <v>1.2800000000000001E-2</v>
      </c>
      <c r="O1902" s="8">
        <f t="shared" si="1224"/>
        <v>4.57</v>
      </c>
      <c r="P1902" s="8" t="str">
        <f t="shared" si="1224"/>
        <v/>
      </c>
    </row>
    <row r="1903" spans="1:16">
      <c r="A1903" t="s">
        <v>19</v>
      </c>
      <c r="B1903" s="20"/>
      <c r="C1903" s="47" t="s">
        <v>124</v>
      </c>
      <c r="D1903" s="47"/>
      <c r="E1903" s="2">
        <v>0.2</v>
      </c>
      <c r="F1903" s="2"/>
      <c r="G1903" s="8">
        <f t="shared" si="1262"/>
        <v>0.2</v>
      </c>
      <c r="H1903" s="2"/>
      <c r="I1903" s="2"/>
      <c r="J1903" s="8">
        <f t="shared" si="1263"/>
        <v>0</v>
      </c>
      <c r="K1903" s="8">
        <f t="shared" si="1264"/>
        <v>0.2</v>
      </c>
      <c r="L1903" s="2"/>
      <c r="M1903" s="2"/>
      <c r="N1903" s="8">
        <f t="shared" si="1265"/>
        <v>0</v>
      </c>
      <c r="O1903" s="8" t="str">
        <f t="shared" si="1224"/>
        <v/>
      </c>
      <c r="P1903" s="8" t="str">
        <f t="shared" si="1224"/>
        <v/>
      </c>
    </row>
    <row r="1904" spans="1:16">
      <c r="A1904" t="s">
        <v>19</v>
      </c>
      <c r="B1904" s="20"/>
      <c r="C1904" s="47" t="s">
        <v>125</v>
      </c>
      <c r="D1904" s="47"/>
      <c r="E1904" s="2"/>
      <c r="F1904" s="2"/>
      <c r="G1904" s="8">
        <f t="shared" si="1262"/>
        <v>0</v>
      </c>
      <c r="H1904" s="2"/>
      <c r="I1904" s="2"/>
      <c r="J1904" s="8">
        <f t="shared" si="1263"/>
        <v>0</v>
      </c>
      <c r="K1904" s="8">
        <f t="shared" si="1264"/>
        <v>0</v>
      </c>
      <c r="L1904" s="2"/>
      <c r="M1904" s="2"/>
      <c r="N1904" s="8">
        <f t="shared" si="1265"/>
        <v>0</v>
      </c>
      <c r="O1904" s="8" t="str">
        <f t="shared" si="1224"/>
        <v/>
      </c>
      <c r="P1904" s="8" t="str">
        <f t="shared" si="1224"/>
        <v/>
      </c>
    </row>
    <row r="1905" spans="1:16">
      <c r="A1905" t="s">
        <v>19</v>
      </c>
      <c r="B1905" s="20"/>
      <c r="C1905" s="47" t="s">
        <v>126</v>
      </c>
      <c r="D1905" s="47"/>
      <c r="E1905" s="2"/>
      <c r="F1905" s="2"/>
      <c r="G1905" s="8">
        <f t="shared" si="1262"/>
        <v>0</v>
      </c>
      <c r="H1905" s="2"/>
      <c r="I1905" s="2"/>
      <c r="J1905" s="8">
        <f t="shared" si="1263"/>
        <v>0</v>
      </c>
      <c r="K1905" s="8">
        <f t="shared" si="1264"/>
        <v>0</v>
      </c>
      <c r="L1905" s="2"/>
      <c r="M1905" s="2"/>
      <c r="N1905" s="8">
        <f t="shared" si="1265"/>
        <v>0</v>
      </c>
      <c r="O1905" s="8" t="str">
        <f t="shared" si="1224"/>
        <v/>
      </c>
      <c r="P1905" s="8" t="str">
        <f t="shared" si="1224"/>
        <v/>
      </c>
    </row>
    <row r="1906" spans="1:16">
      <c r="A1906" t="s">
        <v>19</v>
      </c>
      <c r="B1906" s="20"/>
      <c r="C1906" s="47" t="s">
        <v>127</v>
      </c>
      <c r="D1906" s="47"/>
      <c r="E1906" s="2"/>
      <c r="F1906" s="2"/>
      <c r="G1906" s="8">
        <f t="shared" si="1262"/>
        <v>0</v>
      </c>
      <c r="H1906" s="2"/>
      <c r="I1906" s="2"/>
      <c r="J1906" s="8">
        <f t="shared" si="1263"/>
        <v>0</v>
      </c>
      <c r="K1906" s="8">
        <f t="shared" si="1264"/>
        <v>0</v>
      </c>
      <c r="L1906" s="2"/>
      <c r="M1906" s="2"/>
      <c r="N1906" s="8">
        <f t="shared" si="1265"/>
        <v>0</v>
      </c>
      <c r="O1906" s="8" t="str">
        <f t="shared" si="1224"/>
        <v/>
      </c>
      <c r="P1906" s="8" t="str">
        <f t="shared" si="1224"/>
        <v/>
      </c>
    </row>
    <row r="1907" spans="1:16">
      <c r="A1907" t="s">
        <v>19</v>
      </c>
      <c r="B1907" s="20"/>
      <c r="C1907" s="47" t="s">
        <v>128</v>
      </c>
      <c r="D1907" s="47"/>
      <c r="E1907" s="2"/>
      <c r="F1907" s="2"/>
      <c r="G1907" s="8">
        <f t="shared" si="1262"/>
        <v>0</v>
      </c>
      <c r="H1907" s="2"/>
      <c r="I1907" s="2"/>
      <c r="J1907" s="8">
        <f t="shared" si="1263"/>
        <v>0</v>
      </c>
      <c r="K1907" s="8">
        <f t="shared" si="1264"/>
        <v>0</v>
      </c>
      <c r="L1907" s="2"/>
      <c r="M1907" s="2"/>
      <c r="N1907" s="8">
        <f t="shared" si="1265"/>
        <v>0</v>
      </c>
      <c r="O1907" s="8" t="str">
        <f t="shared" si="1224"/>
        <v/>
      </c>
      <c r="P1907" s="8" t="str">
        <f t="shared" si="1224"/>
        <v/>
      </c>
    </row>
    <row r="1908" spans="1:16">
      <c r="A1908" t="s">
        <v>19</v>
      </c>
      <c r="B1908" s="20"/>
      <c r="C1908" s="47" t="s">
        <v>129</v>
      </c>
      <c r="D1908" s="47"/>
      <c r="E1908" s="2"/>
      <c r="F1908" s="2"/>
      <c r="G1908" s="8">
        <f t="shared" si="1262"/>
        <v>0</v>
      </c>
      <c r="H1908" s="2">
        <v>3</v>
      </c>
      <c r="I1908" s="2"/>
      <c r="J1908" s="8">
        <f t="shared" si="1263"/>
        <v>3</v>
      </c>
      <c r="K1908" s="8">
        <f t="shared" si="1264"/>
        <v>3</v>
      </c>
      <c r="L1908" s="2">
        <v>415</v>
      </c>
      <c r="M1908" s="2"/>
      <c r="N1908" s="8">
        <f t="shared" si="1265"/>
        <v>415</v>
      </c>
      <c r="O1908" s="8">
        <f t="shared" si="1224"/>
        <v>138333.32999999999</v>
      </c>
      <c r="P1908" s="8" t="str">
        <f t="shared" si="1224"/>
        <v/>
      </c>
    </row>
    <row r="1909" spans="1:16">
      <c r="A1909" t="s">
        <v>19</v>
      </c>
      <c r="B1909" s="20"/>
      <c r="C1909" s="47" t="s">
        <v>130</v>
      </c>
      <c r="D1909" s="47"/>
      <c r="E1909" s="2"/>
      <c r="F1909" s="2"/>
      <c r="G1909" s="8">
        <f t="shared" si="1262"/>
        <v>0</v>
      </c>
      <c r="H1909" s="2"/>
      <c r="I1909" s="2"/>
      <c r="J1909" s="8">
        <f t="shared" si="1263"/>
        <v>0</v>
      </c>
      <c r="K1909" s="8">
        <f t="shared" si="1264"/>
        <v>0</v>
      </c>
      <c r="L1909" s="2"/>
      <c r="M1909" s="2"/>
      <c r="N1909" s="8">
        <f t="shared" si="1265"/>
        <v>0</v>
      </c>
      <c r="O1909" s="8" t="str">
        <f t="shared" si="1224"/>
        <v/>
      </c>
      <c r="P1909" s="8" t="str">
        <f t="shared" si="1224"/>
        <v/>
      </c>
    </row>
    <row r="1910" spans="1:16">
      <c r="A1910" t="s">
        <v>19</v>
      </c>
      <c r="B1910" s="20"/>
      <c r="C1910" s="18" t="s">
        <v>131</v>
      </c>
      <c r="D1910" s="19"/>
      <c r="E1910" s="7">
        <f t="shared" ref="E1910:N1910" si="1266">SUM(E1900:E1909)</f>
        <v>1.7</v>
      </c>
      <c r="F1910" s="7">
        <f t="shared" si="1266"/>
        <v>0</v>
      </c>
      <c r="G1910" s="7">
        <f t="shared" si="1266"/>
        <v>1.7</v>
      </c>
      <c r="H1910" s="7">
        <f t="shared" si="1266"/>
        <v>5.8</v>
      </c>
      <c r="I1910" s="7">
        <f t="shared" si="1266"/>
        <v>0</v>
      </c>
      <c r="J1910" s="7">
        <f t="shared" si="1266"/>
        <v>5.8</v>
      </c>
      <c r="K1910" s="7">
        <f t="shared" si="1266"/>
        <v>7.5</v>
      </c>
      <c r="L1910" s="7">
        <f t="shared" si="1266"/>
        <v>415.01280000000003</v>
      </c>
      <c r="M1910" s="7">
        <f t="shared" si="1266"/>
        <v>0</v>
      </c>
      <c r="N1910" s="7">
        <f t="shared" si="1266"/>
        <v>415.01280000000003</v>
      </c>
      <c r="O1910" s="7">
        <f t="shared" si="1224"/>
        <v>71553.929999999993</v>
      </c>
      <c r="P1910" s="7" t="str">
        <f t="shared" si="1224"/>
        <v/>
      </c>
    </row>
    <row r="1911" spans="1:16" ht="21">
      <c r="A1911" t="s">
        <v>19</v>
      </c>
      <c r="B1911" s="14" t="s">
        <v>132</v>
      </c>
      <c r="C1911" s="14"/>
      <c r="D1911" s="14"/>
      <c r="E1911" s="5">
        <f>E1828+E1839+E1845+E1853+E1861+E1878+E1888+E1899+E1910</f>
        <v>211.39999999999998</v>
      </c>
      <c r="F1911" s="5">
        <f t="shared" ref="F1911:N1911" si="1267">F1828+F1839+F1845+F1853+F1861+F1878+F1888+F1899+F1910</f>
        <v>0</v>
      </c>
      <c r="G1911" s="5">
        <f t="shared" si="1267"/>
        <v>211.39999999999998</v>
      </c>
      <c r="H1911" s="5">
        <f t="shared" si="1267"/>
        <v>1930.0999999999997</v>
      </c>
      <c r="I1911" s="5">
        <f t="shared" si="1267"/>
        <v>0</v>
      </c>
      <c r="J1911" s="5">
        <f t="shared" si="1267"/>
        <v>1930.0999999999997</v>
      </c>
      <c r="K1911" s="5">
        <f t="shared" si="1267"/>
        <v>2141.4999999999995</v>
      </c>
      <c r="L1911" s="5">
        <f t="shared" si="1267"/>
        <v>7240.0128000000004</v>
      </c>
      <c r="M1911" s="5">
        <f t="shared" si="1267"/>
        <v>0</v>
      </c>
      <c r="N1911" s="5">
        <f t="shared" si="1267"/>
        <v>7240.0128000000004</v>
      </c>
      <c r="O1911" s="5">
        <f t="shared" si="1224"/>
        <v>3751.11</v>
      </c>
      <c r="P1911" s="5" t="str">
        <f t="shared" si="1224"/>
        <v/>
      </c>
    </row>
    <row r="1912" spans="1:16" ht="18.75">
      <c r="B1912" s="21" t="s">
        <v>136</v>
      </c>
      <c r="C1912" s="21"/>
      <c r="D1912" s="21"/>
      <c r="E1912" s="21"/>
      <c r="F1912" s="21"/>
      <c r="G1912" s="21"/>
      <c r="H1912" s="21"/>
      <c r="I1912" s="21"/>
      <c r="J1912" s="22" t="s">
        <v>20</v>
      </c>
      <c r="K1912" s="22"/>
      <c r="L1912" s="22"/>
      <c r="M1912" s="48" t="s">
        <v>29</v>
      </c>
      <c r="N1912" s="48"/>
      <c r="O1912" s="48"/>
      <c r="P1912" s="48"/>
    </row>
    <row r="1913" spans="1:16" ht="15.75" customHeight="1">
      <c r="A1913" t="s">
        <v>20</v>
      </c>
      <c r="B1913" s="15" t="s">
        <v>30</v>
      </c>
      <c r="C1913" s="15"/>
      <c r="D1913" s="15"/>
      <c r="E1913" s="49" t="s">
        <v>31</v>
      </c>
      <c r="F1913" s="49"/>
      <c r="G1913" s="49"/>
      <c r="H1913" s="49" t="s">
        <v>32</v>
      </c>
      <c r="I1913" s="49"/>
      <c r="J1913" s="49"/>
      <c r="K1913" s="49" t="s">
        <v>33</v>
      </c>
      <c r="L1913" s="49" t="s">
        <v>34</v>
      </c>
      <c r="M1913" s="49"/>
      <c r="N1913" s="49"/>
      <c r="O1913" s="50" t="s">
        <v>35</v>
      </c>
      <c r="P1913" s="50"/>
    </row>
    <row r="1914" spans="1:16" ht="15.75" customHeight="1">
      <c r="A1914" t="s">
        <v>20</v>
      </c>
      <c r="B1914" s="15"/>
      <c r="C1914" s="15"/>
      <c r="D1914" s="15"/>
      <c r="E1914" s="49" t="s">
        <v>36</v>
      </c>
      <c r="F1914" s="49" t="s">
        <v>37</v>
      </c>
      <c r="G1914" s="49" t="s">
        <v>0</v>
      </c>
      <c r="H1914" s="49" t="s">
        <v>36</v>
      </c>
      <c r="I1914" s="49" t="s">
        <v>37</v>
      </c>
      <c r="J1914" s="49" t="s">
        <v>0</v>
      </c>
      <c r="K1914" s="49"/>
      <c r="L1914" s="49" t="s">
        <v>36</v>
      </c>
      <c r="M1914" s="49" t="s">
        <v>37</v>
      </c>
      <c r="N1914" s="49" t="s">
        <v>0</v>
      </c>
      <c r="O1914" s="1" t="s">
        <v>36</v>
      </c>
      <c r="P1914" s="1" t="s">
        <v>37</v>
      </c>
    </row>
    <row r="1915" spans="1:16" ht="14.25" customHeight="1">
      <c r="A1915" t="s">
        <v>20</v>
      </c>
      <c r="B1915" s="20" t="s">
        <v>38</v>
      </c>
      <c r="C1915" s="47" t="s">
        <v>39</v>
      </c>
      <c r="D1915" s="47"/>
      <c r="E1915" s="2"/>
      <c r="F1915" s="2"/>
      <c r="G1915" s="8">
        <f t="shared" ref="G1915:G1918" si="1268">E1915+F1915</f>
        <v>0</v>
      </c>
      <c r="H1915" s="2"/>
      <c r="I1915" s="2"/>
      <c r="J1915" s="8">
        <f t="shared" ref="J1915:J1918" si="1269">H1915+I1915</f>
        <v>0</v>
      </c>
      <c r="K1915" s="8">
        <f t="shared" ref="K1915:K1918" si="1270">J1915+G1915</f>
        <v>0</v>
      </c>
      <c r="L1915" s="2"/>
      <c r="M1915" s="2"/>
      <c r="N1915" s="8">
        <f t="shared" ref="N1915:N1918" si="1271">L1915+M1915</f>
        <v>0</v>
      </c>
      <c r="O1915" s="8" t="str">
        <f t="shared" ref="O1915:P1930" si="1272">IF(H1915&gt;0,ROUND(L1915/H1915*1000,2),"")</f>
        <v/>
      </c>
      <c r="P1915" s="8" t="str">
        <f t="shared" si="1272"/>
        <v/>
      </c>
    </row>
    <row r="1916" spans="1:16">
      <c r="A1916" t="s">
        <v>20</v>
      </c>
      <c r="B1916" s="20"/>
      <c r="C1916" s="47" t="s">
        <v>40</v>
      </c>
      <c r="D1916" s="47"/>
      <c r="E1916" s="2"/>
      <c r="F1916" s="2"/>
      <c r="G1916" s="8">
        <f t="shared" si="1268"/>
        <v>0</v>
      </c>
      <c r="H1916" s="2">
        <v>5</v>
      </c>
      <c r="I1916" s="2"/>
      <c r="J1916" s="8">
        <f t="shared" si="1269"/>
        <v>5</v>
      </c>
      <c r="K1916" s="8">
        <f t="shared" si="1270"/>
        <v>5</v>
      </c>
      <c r="L1916" s="2">
        <v>22</v>
      </c>
      <c r="M1916" s="2"/>
      <c r="N1916" s="8">
        <f t="shared" si="1271"/>
        <v>22</v>
      </c>
      <c r="O1916" s="8">
        <f t="shared" si="1272"/>
        <v>4400</v>
      </c>
      <c r="P1916" s="8" t="str">
        <f t="shared" si="1272"/>
        <v/>
      </c>
    </row>
    <row r="1917" spans="1:16">
      <c r="A1917" t="s">
        <v>20</v>
      </c>
      <c r="B1917" s="20"/>
      <c r="C1917" s="47" t="s">
        <v>41</v>
      </c>
      <c r="D1917" s="47"/>
      <c r="E1917" s="2">
        <v>40</v>
      </c>
      <c r="F1917" s="2"/>
      <c r="G1917" s="8">
        <f t="shared" si="1268"/>
        <v>40</v>
      </c>
      <c r="H1917" s="2">
        <v>68</v>
      </c>
      <c r="I1917" s="2"/>
      <c r="J1917" s="8">
        <f t="shared" si="1269"/>
        <v>68</v>
      </c>
      <c r="K1917" s="8">
        <f t="shared" si="1270"/>
        <v>108</v>
      </c>
      <c r="L1917" s="2">
        <v>1272</v>
      </c>
      <c r="M1917" s="2"/>
      <c r="N1917" s="8">
        <f t="shared" si="1271"/>
        <v>1272</v>
      </c>
      <c r="O1917" s="8">
        <f t="shared" si="1272"/>
        <v>18705.88</v>
      </c>
      <c r="P1917" s="8" t="str">
        <f t="shared" si="1272"/>
        <v/>
      </c>
    </row>
    <row r="1918" spans="1:16">
      <c r="A1918" t="s">
        <v>20</v>
      </c>
      <c r="B1918" s="20"/>
      <c r="C1918" s="47" t="s">
        <v>42</v>
      </c>
      <c r="D1918" s="47"/>
      <c r="E1918" s="2"/>
      <c r="F1918" s="2"/>
      <c r="G1918" s="8">
        <f t="shared" si="1268"/>
        <v>0</v>
      </c>
      <c r="H1918" s="2"/>
      <c r="I1918" s="2"/>
      <c r="J1918" s="8">
        <f t="shared" si="1269"/>
        <v>0</v>
      </c>
      <c r="K1918" s="8">
        <f t="shared" si="1270"/>
        <v>0</v>
      </c>
      <c r="L1918" s="2"/>
      <c r="M1918" s="2"/>
      <c r="N1918" s="8">
        <f t="shared" si="1271"/>
        <v>0</v>
      </c>
      <c r="O1918" s="8" t="str">
        <f t="shared" si="1272"/>
        <v/>
      </c>
      <c r="P1918" s="8" t="str">
        <f t="shared" si="1272"/>
        <v/>
      </c>
    </row>
    <row r="1919" spans="1:16">
      <c r="A1919" t="s">
        <v>20</v>
      </c>
      <c r="B1919" s="20"/>
      <c r="C1919" s="18" t="s">
        <v>43</v>
      </c>
      <c r="D1919" s="19"/>
      <c r="E1919" s="7">
        <f t="shared" ref="E1919:N1919" si="1273">SUM(E1915:E1918)</f>
        <v>40</v>
      </c>
      <c r="F1919" s="7">
        <f t="shared" si="1273"/>
        <v>0</v>
      </c>
      <c r="G1919" s="7">
        <f t="shared" si="1273"/>
        <v>40</v>
      </c>
      <c r="H1919" s="7">
        <f t="shared" si="1273"/>
        <v>73</v>
      </c>
      <c r="I1919" s="7">
        <f t="shared" si="1273"/>
        <v>0</v>
      </c>
      <c r="J1919" s="7">
        <f t="shared" si="1273"/>
        <v>73</v>
      </c>
      <c r="K1919" s="7">
        <f t="shared" si="1273"/>
        <v>113</v>
      </c>
      <c r="L1919" s="7">
        <f t="shared" si="1273"/>
        <v>1294</v>
      </c>
      <c r="M1919" s="7">
        <f t="shared" si="1273"/>
        <v>0</v>
      </c>
      <c r="N1919" s="7">
        <f t="shared" si="1273"/>
        <v>1294</v>
      </c>
      <c r="O1919" s="7">
        <f t="shared" si="1272"/>
        <v>17726.03</v>
      </c>
      <c r="P1919" s="7" t="str">
        <f t="shared" si="1272"/>
        <v/>
      </c>
    </row>
    <row r="1920" spans="1:16" ht="14.25" customHeight="1">
      <c r="A1920" t="s">
        <v>20</v>
      </c>
      <c r="B1920" s="20" t="s">
        <v>44</v>
      </c>
      <c r="C1920" s="47" t="s">
        <v>45</v>
      </c>
      <c r="D1920" s="47"/>
      <c r="E1920" s="2">
        <v>3</v>
      </c>
      <c r="F1920" s="2"/>
      <c r="G1920" s="8">
        <f t="shared" ref="G1920:G1929" si="1274">E1920+F1920</f>
        <v>3</v>
      </c>
      <c r="H1920" s="2">
        <v>15</v>
      </c>
      <c r="I1920" s="2"/>
      <c r="J1920" s="8">
        <f t="shared" ref="J1920:J1929" si="1275">H1920+I1920</f>
        <v>15</v>
      </c>
      <c r="K1920" s="8">
        <f t="shared" ref="K1920:K1929" si="1276">J1920+G1920</f>
        <v>18</v>
      </c>
      <c r="L1920" s="2">
        <v>162</v>
      </c>
      <c r="M1920" s="2"/>
      <c r="N1920" s="8">
        <f t="shared" ref="N1920:N1929" si="1277">L1920+M1920</f>
        <v>162</v>
      </c>
      <c r="O1920" s="8">
        <f t="shared" si="1272"/>
        <v>10800</v>
      </c>
      <c r="P1920" s="8" t="str">
        <f t="shared" si="1272"/>
        <v/>
      </c>
    </row>
    <row r="1921" spans="1:16">
      <c r="A1921" t="s">
        <v>20</v>
      </c>
      <c r="B1921" s="20"/>
      <c r="C1921" s="47" t="s">
        <v>46</v>
      </c>
      <c r="D1921" s="47"/>
      <c r="E1921" s="2">
        <v>22</v>
      </c>
      <c r="F1921" s="2"/>
      <c r="G1921" s="8">
        <f t="shared" si="1274"/>
        <v>22</v>
      </c>
      <c r="H1921" s="2">
        <v>83</v>
      </c>
      <c r="I1921" s="2"/>
      <c r="J1921" s="8">
        <f t="shared" si="1275"/>
        <v>83</v>
      </c>
      <c r="K1921" s="8">
        <f t="shared" si="1276"/>
        <v>105</v>
      </c>
      <c r="L1921" s="2">
        <v>1224</v>
      </c>
      <c r="M1921" s="2"/>
      <c r="N1921" s="8">
        <f t="shared" si="1277"/>
        <v>1224</v>
      </c>
      <c r="O1921" s="8">
        <f t="shared" si="1272"/>
        <v>14746.99</v>
      </c>
      <c r="P1921" s="8" t="str">
        <f t="shared" si="1272"/>
        <v/>
      </c>
    </row>
    <row r="1922" spans="1:16">
      <c r="A1922" t="s">
        <v>20</v>
      </c>
      <c r="B1922" s="20"/>
      <c r="C1922" s="47" t="s">
        <v>47</v>
      </c>
      <c r="D1922" s="47"/>
      <c r="E1922" s="2">
        <v>2</v>
      </c>
      <c r="F1922" s="2"/>
      <c r="G1922" s="8">
        <f t="shared" si="1274"/>
        <v>2</v>
      </c>
      <c r="H1922" s="2">
        <v>5</v>
      </c>
      <c r="I1922" s="2"/>
      <c r="J1922" s="8">
        <f t="shared" si="1275"/>
        <v>5</v>
      </c>
      <c r="K1922" s="8">
        <f t="shared" si="1276"/>
        <v>7</v>
      </c>
      <c r="L1922" s="2">
        <v>48</v>
      </c>
      <c r="M1922" s="2"/>
      <c r="N1922" s="8">
        <f t="shared" si="1277"/>
        <v>48</v>
      </c>
      <c r="O1922" s="8">
        <f t="shared" si="1272"/>
        <v>9600</v>
      </c>
      <c r="P1922" s="8" t="str">
        <f t="shared" si="1272"/>
        <v/>
      </c>
    </row>
    <row r="1923" spans="1:16">
      <c r="A1923" t="s">
        <v>20</v>
      </c>
      <c r="B1923" s="20"/>
      <c r="C1923" s="47" t="s">
        <v>48</v>
      </c>
      <c r="D1923" s="47"/>
      <c r="E1923" s="2"/>
      <c r="F1923" s="2"/>
      <c r="G1923" s="8">
        <f t="shared" si="1274"/>
        <v>0</v>
      </c>
      <c r="H1923" s="2">
        <v>8</v>
      </c>
      <c r="I1923" s="2"/>
      <c r="J1923" s="8">
        <f t="shared" si="1275"/>
        <v>8</v>
      </c>
      <c r="K1923" s="8">
        <f t="shared" si="1276"/>
        <v>8</v>
      </c>
      <c r="L1923" s="2">
        <v>105</v>
      </c>
      <c r="M1923" s="2"/>
      <c r="N1923" s="8">
        <f t="shared" si="1277"/>
        <v>105</v>
      </c>
      <c r="O1923" s="8">
        <f t="shared" si="1272"/>
        <v>13125</v>
      </c>
      <c r="P1923" s="8" t="str">
        <f t="shared" si="1272"/>
        <v/>
      </c>
    </row>
    <row r="1924" spans="1:16">
      <c r="A1924" t="s">
        <v>20</v>
      </c>
      <c r="B1924" s="20"/>
      <c r="C1924" s="47" t="s">
        <v>49</v>
      </c>
      <c r="D1924" s="47"/>
      <c r="E1924" s="2">
        <v>42</v>
      </c>
      <c r="F1924" s="2"/>
      <c r="G1924" s="8">
        <f t="shared" si="1274"/>
        <v>42</v>
      </c>
      <c r="H1924" s="2">
        <v>373</v>
      </c>
      <c r="I1924" s="2"/>
      <c r="J1924" s="8">
        <f t="shared" si="1275"/>
        <v>373</v>
      </c>
      <c r="K1924" s="8">
        <f t="shared" si="1276"/>
        <v>415</v>
      </c>
      <c r="L1924" s="2">
        <v>10200</v>
      </c>
      <c r="M1924" s="2"/>
      <c r="N1924" s="8">
        <f t="shared" si="1277"/>
        <v>10200</v>
      </c>
      <c r="O1924" s="8">
        <f t="shared" si="1272"/>
        <v>27345.84</v>
      </c>
      <c r="P1924" s="8" t="str">
        <f t="shared" si="1272"/>
        <v/>
      </c>
    </row>
    <row r="1925" spans="1:16">
      <c r="A1925" t="s">
        <v>20</v>
      </c>
      <c r="B1925" s="20"/>
      <c r="C1925" s="47" t="s">
        <v>50</v>
      </c>
      <c r="D1925" s="47"/>
      <c r="E1925" s="2"/>
      <c r="F1925" s="2"/>
      <c r="G1925" s="8">
        <f t="shared" si="1274"/>
        <v>0</v>
      </c>
      <c r="H1925" s="2"/>
      <c r="I1925" s="2"/>
      <c r="J1925" s="8">
        <f t="shared" si="1275"/>
        <v>0</v>
      </c>
      <c r="K1925" s="8">
        <f t="shared" si="1276"/>
        <v>0</v>
      </c>
      <c r="L1925" s="2"/>
      <c r="M1925" s="2"/>
      <c r="N1925" s="8">
        <f t="shared" si="1277"/>
        <v>0</v>
      </c>
      <c r="O1925" s="8" t="str">
        <f t="shared" si="1272"/>
        <v/>
      </c>
      <c r="P1925" s="8" t="str">
        <f t="shared" si="1272"/>
        <v/>
      </c>
    </row>
    <row r="1926" spans="1:16">
      <c r="A1926" t="s">
        <v>20</v>
      </c>
      <c r="B1926" s="20"/>
      <c r="C1926" s="47" t="s">
        <v>51</v>
      </c>
      <c r="D1926" s="47"/>
      <c r="E1926" s="2">
        <v>21</v>
      </c>
      <c r="F1926" s="2"/>
      <c r="G1926" s="8">
        <f t="shared" si="1274"/>
        <v>21</v>
      </c>
      <c r="H1926" s="2">
        <v>75</v>
      </c>
      <c r="I1926" s="2"/>
      <c r="J1926" s="8">
        <f t="shared" si="1275"/>
        <v>75</v>
      </c>
      <c r="K1926" s="8">
        <f t="shared" si="1276"/>
        <v>96</v>
      </c>
      <c r="L1926" s="2">
        <v>760</v>
      </c>
      <c r="M1926" s="2"/>
      <c r="N1926" s="8">
        <f t="shared" si="1277"/>
        <v>760</v>
      </c>
      <c r="O1926" s="8">
        <f t="shared" si="1272"/>
        <v>10133.33</v>
      </c>
      <c r="P1926" s="8" t="str">
        <f t="shared" si="1272"/>
        <v/>
      </c>
    </row>
    <row r="1927" spans="1:16">
      <c r="A1927" t="s">
        <v>20</v>
      </c>
      <c r="B1927" s="20"/>
      <c r="C1927" s="47" t="s">
        <v>52</v>
      </c>
      <c r="D1927" s="47"/>
      <c r="E1927" s="2">
        <v>11</v>
      </c>
      <c r="F1927" s="2"/>
      <c r="G1927" s="8">
        <f t="shared" si="1274"/>
        <v>11</v>
      </c>
      <c r="H1927" s="2">
        <v>41</v>
      </c>
      <c r="I1927" s="2"/>
      <c r="J1927" s="8">
        <f t="shared" si="1275"/>
        <v>41</v>
      </c>
      <c r="K1927" s="8">
        <f t="shared" si="1276"/>
        <v>52</v>
      </c>
      <c r="L1927" s="2">
        <v>950</v>
      </c>
      <c r="M1927" s="2"/>
      <c r="N1927" s="8">
        <f t="shared" si="1277"/>
        <v>950</v>
      </c>
      <c r="O1927" s="8">
        <f t="shared" si="1272"/>
        <v>23170.73</v>
      </c>
      <c r="P1927" s="8" t="str">
        <f t="shared" si="1272"/>
        <v/>
      </c>
    </row>
    <row r="1928" spans="1:16">
      <c r="A1928" t="s">
        <v>20</v>
      </c>
      <c r="B1928" s="20"/>
      <c r="C1928" s="47" t="s">
        <v>53</v>
      </c>
      <c r="D1928" s="47"/>
      <c r="E1928" s="2"/>
      <c r="F1928" s="2"/>
      <c r="G1928" s="8">
        <f t="shared" si="1274"/>
        <v>0</v>
      </c>
      <c r="H1928" s="2"/>
      <c r="I1928" s="2"/>
      <c r="J1928" s="8">
        <f t="shared" si="1275"/>
        <v>0</v>
      </c>
      <c r="K1928" s="8">
        <f t="shared" si="1276"/>
        <v>0</v>
      </c>
      <c r="L1928" s="2"/>
      <c r="M1928" s="2"/>
      <c r="N1928" s="8">
        <f t="shared" si="1277"/>
        <v>0</v>
      </c>
      <c r="O1928" s="8" t="str">
        <f t="shared" si="1272"/>
        <v/>
      </c>
      <c r="P1928" s="8" t="str">
        <f t="shared" si="1272"/>
        <v/>
      </c>
    </row>
    <row r="1929" spans="1:16">
      <c r="A1929" t="s">
        <v>20</v>
      </c>
      <c r="B1929" s="20"/>
      <c r="C1929" s="47" t="s">
        <v>54</v>
      </c>
      <c r="D1929" s="47"/>
      <c r="E1929" s="2"/>
      <c r="F1929" s="2"/>
      <c r="G1929" s="8">
        <f t="shared" si="1274"/>
        <v>0</v>
      </c>
      <c r="H1929" s="2"/>
      <c r="I1929" s="2"/>
      <c r="J1929" s="8">
        <f t="shared" si="1275"/>
        <v>0</v>
      </c>
      <c r="K1929" s="8">
        <f t="shared" si="1276"/>
        <v>0</v>
      </c>
      <c r="L1929" s="2"/>
      <c r="M1929" s="2"/>
      <c r="N1929" s="8">
        <f t="shared" si="1277"/>
        <v>0</v>
      </c>
      <c r="O1929" s="8" t="str">
        <f t="shared" si="1272"/>
        <v/>
      </c>
      <c r="P1929" s="8" t="str">
        <f t="shared" si="1272"/>
        <v/>
      </c>
    </row>
    <row r="1930" spans="1:16">
      <c r="A1930" t="s">
        <v>20</v>
      </c>
      <c r="B1930" s="20"/>
      <c r="C1930" s="18" t="s">
        <v>55</v>
      </c>
      <c r="D1930" s="19"/>
      <c r="E1930" s="7">
        <f t="shared" ref="E1930:N1930" si="1278">SUM(E1920:E1929)</f>
        <v>101</v>
      </c>
      <c r="F1930" s="7">
        <f t="shared" si="1278"/>
        <v>0</v>
      </c>
      <c r="G1930" s="7">
        <f t="shared" si="1278"/>
        <v>101</v>
      </c>
      <c r="H1930" s="7">
        <f t="shared" si="1278"/>
        <v>600</v>
      </c>
      <c r="I1930" s="7">
        <f t="shared" si="1278"/>
        <v>0</v>
      </c>
      <c r="J1930" s="7">
        <f t="shared" si="1278"/>
        <v>600</v>
      </c>
      <c r="K1930" s="7">
        <f t="shared" si="1278"/>
        <v>701</v>
      </c>
      <c r="L1930" s="7">
        <f t="shared" si="1278"/>
        <v>13449</v>
      </c>
      <c r="M1930" s="7">
        <f t="shared" si="1278"/>
        <v>0</v>
      </c>
      <c r="N1930" s="7">
        <f t="shared" si="1278"/>
        <v>13449</v>
      </c>
      <c r="O1930" s="7">
        <f t="shared" si="1272"/>
        <v>22415</v>
      </c>
      <c r="P1930" s="7" t="str">
        <f t="shared" si="1272"/>
        <v/>
      </c>
    </row>
    <row r="1931" spans="1:16" ht="14.25" customHeight="1">
      <c r="A1931" t="s">
        <v>20</v>
      </c>
      <c r="B1931" s="20" t="s">
        <v>56</v>
      </c>
      <c r="C1931" s="47" t="s">
        <v>57</v>
      </c>
      <c r="D1931" s="47"/>
      <c r="E1931" s="2">
        <v>10</v>
      </c>
      <c r="F1931" s="2"/>
      <c r="G1931" s="8">
        <f t="shared" ref="G1931:G1935" si="1279">E1931+F1931</f>
        <v>10</v>
      </c>
      <c r="H1931" s="2">
        <v>616</v>
      </c>
      <c r="I1931" s="2"/>
      <c r="J1931" s="8">
        <f t="shared" ref="J1931:J1935" si="1280">H1931+I1931</f>
        <v>616</v>
      </c>
      <c r="K1931" s="8">
        <f t="shared" ref="K1931:K1935" si="1281">J1931+G1931</f>
        <v>626</v>
      </c>
      <c r="L1931" s="2">
        <v>14018</v>
      </c>
      <c r="M1931" s="2"/>
      <c r="N1931" s="8">
        <f t="shared" ref="N1931:N1935" si="1282">L1931+M1931</f>
        <v>14018</v>
      </c>
      <c r="O1931" s="8">
        <f t="shared" ref="O1931:P2002" si="1283">IF(H1931&gt;0,ROUND(L1931/H1931*1000,2),"")</f>
        <v>22756.49</v>
      </c>
      <c r="P1931" s="8" t="str">
        <f t="shared" si="1283"/>
        <v/>
      </c>
    </row>
    <row r="1932" spans="1:16">
      <c r="A1932" t="s">
        <v>20</v>
      </c>
      <c r="B1932" s="20"/>
      <c r="C1932" s="47" t="s">
        <v>58</v>
      </c>
      <c r="D1932" s="47"/>
      <c r="E1932" s="2"/>
      <c r="F1932" s="2"/>
      <c r="G1932" s="8">
        <f t="shared" si="1279"/>
        <v>0</v>
      </c>
      <c r="H1932" s="2"/>
      <c r="I1932" s="2"/>
      <c r="J1932" s="8">
        <f t="shared" si="1280"/>
        <v>0</v>
      </c>
      <c r="K1932" s="8">
        <f t="shared" si="1281"/>
        <v>0</v>
      </c>
      <c r="L1932" s="2"/>
      <c r="M1932" s="2"/>
      <c r="N1932" s="8">
        <f t="shared" si="1282"/>
        <v>0</v>
      </c>
      <c r="O1932" s="8" t="str">
        <f t="shared" si="1283"/>
        <v/>
      </c>
      <c r="P1932" s="8" t="str">
        <f t="shared" si="1283"/>
        <v/>
      </c>
    </row>
    <row r="1933" spans="1:16">
      <c r="A1933" t="s">
        <v>20</v>
      </c>
      <c r="B1933" s="20"/>
      <c r="C1933" s="47" t="s">
        <v>59</v>
      </c>
      <c r="D1933" s="47"/>
      <c r="E1933" s="2"/>
      <c r="F1933" s="2"/>
      <c r="G1933" s="8">
        <f t="shared" si="1279"/>
        <v>0</v>
      </c>
      <c r="H1933" s="2"/>
      <c r="I1933" s="2"/>
      <c r="J1933" s="8">
        <f t="shared" si="1280"/>
        <v>0</v>
      </c>
      <c r="K1933" s="8">
        <f t="shared" si="1281"/>
        <v>0</v>
      </c>
      <c r="L1933" s="2"/>
      <c r="M1933" s="2"/>
      <c r="N1933" s="8">
        <f t="shared" si="1282"/>
        <v>0</v>
      </c>
      <c r="O1933" s="8" t="str">
        <f t="shared" si="1283"/>
        <v/>
      </c>
      <c r="P1933" s="8" t="str">
        <f t="shared" si="1283"/>
        <v/>
      </c>
    </row>
    <row r="1934" spans="1:16">
      <c r="A1934" t="s">
        <v>20</v>
      </c>
      <c r="B1934" s="20"/>
      <c r="C1934" s="47" t="s">
        <v>60</v>
      </c>
      <c r="D1934" s="47"/>
      <c r="E1934" s="2"/>
      <c r="F1934" s="2"/>
      <c r="G1934" s="8">
        <f t="shared" si="1279"/>
        <v>0</v>
      </c>
      <c r="H1934" s="2"/>
      <c r="I1934" s="2"/>
      <c r="J1934" s="8">
        <f t="shared" si="1280"/>
        <v>0</v>
      </c>
      <c r="K1934" s="8">
        <f t="shared" si="1281"/>
        <v>0</v>
      </c>
      <c r="L1934" s="2"/>
      <c r="M1934" s="2"/>
      <c r="N1934" s="8">
        <f t="shared" si="1282"/>
        <v>0</v>
      </c>
      <c r="O1934" s="8" t="str">
        <f t="shared" si="1283"/>
        <v/>
      </c>
      <c r="P1934" s="8" t="str">
        <f t="shared" si="1283"/>
        <v/>
      </c>
    </row>
    <row r="1935" spans="1:16">
      <c r="A1935" t="s">
        <v>20</v>
      </c>
      <c r="B1935" s="20"/>
      <c r="C1935" s="47" t="s">
        <v>61</v>
      </c>
      <c r="D1935" s="47"/>
      <c r="E1935" s="2"/>
      <c r="F1935" s="2"/>
      <c r="G1935" s="8">
        <f t="shared" si="1279"/>
        <v>0</v>
      </c>
      <c r="H1935" s="2"/>
      <c r="I1935" s="2"/>
      <c r="J1935" s="8">
        <f t="shared" si="1280"/>
        <v>0</v>
      </c>
      <c r="K1935" s="8">
        <f t="shared" si="1281"/>
        <v>0</v>
      </c>
      <c r="L1935" s="2"/>
      <c r="M1935" s="2"/>
      <c r="N1935" s="8">
        <f t="shared" si="1282"/>
        <v>0</v>
      </c>
      <c r="O1935" s="8" t="str">
        <f t="shared" si="1283"/>
        <v/>
      </c>
      <c r="P1935" s="8" t="str">
        <f t="shared" si="1283"/>
        <v/>
      </c>
    </row>
    <row r="1936" spans="1:16">
      <c r="A1936" t="s">
        <v>20</v>
      </c>
      <c r="B1936" s="20"/>
      <c r="C1936" s="18" t="s">
        <v>62</v>
      </c>
      <c r="D1936" s="19"/>
      <c r="E1936" s="7">
        <f t="shared" ref="E1936:N1936" si="1284">SUM(E1931:E1935)</f>
        <v>10</v>
      </c>
      <c r="F1936" s="7">
        <f t="shared" si="1284"/>
        <v>0</v>
      </c>
      <c r="G1936" s="7">
        <f t="shared" si="1284"/>
        <v>10</v>
      </c>
      <c r="H1936" s="7">
        <f t="shared" si="1284"/>
        <v>616</v>
      </c>
      <c r="I1936" s="7">
        <f t="shared" si="1284"/>
        <v>0</v>
      </c>
      <c r="J1936" s="7">
        <f t="shared" si="1284"/>
        <v>616</v>
      </c>
      <c r="K1936" s="7">
        <f t="shared" si="1284"/>
        <v>626</v>
      </c>
      <c r="L1936" s="7">
        <f t="shared" si="1284"/>
        <v>14018</v>
      </c>
      <c r="M1936" s="7">
        <f t="shared" si="1284"/>
        <v>0</v>
      </c>
      <c r="N1936" s="7">
        <f t="shared" si="1284"/>
        <v>14018</v>
      </c>
      <c r="O1936" s="7">
        <f t="shared" si="1283"/>
        <v>22756.49</v>
      </c>
      <c r="P1936" s="7" t="str">
        <f t="shared" si="1283"/>
        <v/>
      </c>
    </row>
    <row r="1937" spans="1:16" ht="14.25" customHeight="1">
      <c r="A1937" t="s">
        <v>20</v>
      </c>
      <c r="B1937" s="20" t="s">
        <v>63</v>
      </c>
      <c r="C1937" s="47" t="s">
        <v>64</v>
      </c>
      <c r="D1937" s="47"/>
      <c r="E1937" s="2">
        <v>6.5</v>
      </c>
      <c r="F1937" s="2"/>
      <c r="G1937" s="8">
        <f t="shared" ref="G1937:G1943" si="1285">E1937+F1937</f>
        <v>6.5</v>
      </c>
      <c r="H1937" s="2">
        <v>12</v>
      </c>
      <c r="I1937" s="2"/>
      <c r="J1937" s="8">
        <f t="shared" ref="J1937:J1943" si="1286">H1937+I1937</f>
        <v>12</v>
      </c>
      <c r="K1937" s="8">
        <f t="shared" ref="K1937:K1943" si="1287">J1937+G1937</f>
        <v>18.5</v>
      </c>
      <c r="L1937" s="2">
        <v>12.5</v>
      </c>
      <c r="M1937" s="2"/>
      <c r="N1937" s="8">
        <f t="shared" ref="N1937:N1943" si="1288">L1937+M1937</f>
        <v>12.5</v>
      </c>
      <c r="O1937" s="8">
        <f t="shared" si="1283"/>
        <v>1041.67</v>
      </c>
      <c r="P1937" s="8" t="str">
        <f t="shared" si="1283"/>
        <v/>
      </c>
    </row>
    <row r="1938" spans="1:16">
      <c r="A1938" t="s">
        <v>20</v>
      </c>
      <c r="B1938" s="20"/>
      <c r="C1938" s="47" t="s">
        <v>65</v>
      </c>
      <c r="D1938" s="47"/>
      <c r="E1938" s="2">
        <v>6.4</v>
      </c>
      <c r="F1938" s="2"/>
      <c r="G1938" s="8">
        <f t="shared" si="1285"/>
        <v>6.4</v>
      </c>
      <c r="H1938" s="2">
        <v>15</v>
      </c>
      <c r="I1938" s="2"/>
      <c r="J1938" s="8">
        <f t="shared" si="1286"/>
        <v>15</v>
      </c>
      <c r="K1938" s="8">
        <f t="shared" si="1287"/>
        <v>21.4</v>
      </c>
      <c r="L1938" s="2">
        <v>11.2</v>
      </c>
      <c r="M1938" s="2"/>
      <c r="N1938" s="8">
        <f t="shared" si="1288"/>
        <v>11.2</v>
      </c>
      <c r="O1938" s="8">
        <f t="shared" si="1283"/>
        <v>746.67</v>
      </c>
      <c r="P1938" s="8" t="str">
        <f t="shared" si="1283"/>
        <v/>
      </c>
    </row>
    <row r="1939" spans="1:16">
      <c r="A1939" t="s">
        <v>20</v>
      </c>
      <c r="B1939" s="20"/>
      <c r="C1939" s="47" t="s">
        <v>66</v>
      </c>
      <c r="D1939" s="47"/>
      <c r="E1939" s="2">
        <v>5</v>
      </c>
      <c r="F1939" s="2"/>
      <c r="G1939" s="8">
        <f t="shared" si="1285"/>
        <v>5</v>
      </c>
      <c r="H1939" s="2">
        <v>28</v>
      </c>
      <c r="I1939" s="2"/>
      <c r="J1939" s="8">
        <f t="shared" si="1286"/>
        <v>28</v>
      </c>
      <c r="K1939" s="8">
        <f t="shared" si="1287"/>
        <v>33</v>
      </c>
      <c r="L1939" s="2">
        <v>61.5</v>
      </c>
      <c r="M1939" s="2"/>
      <c r="N1939" s="8">
        <f t="shared" si="1288"/>
        <v>61.5</v>
      </c>
      <c r="O1939" s="8">
        <f t="shared" si="1283"/>
        <v>2196.4299999999998</v>
      </c>
      <c r="P1939" s="8" t="str">
        <f t="shared" si="1283"/>
        <v/>
      </c>
    </row>
    <row r="1940" spans="1:16">
      <c r="A1940" t="s">
        <v>20</v>
      </c>
      <c r="B1940" s="20"/>
      <c r="C1940" s="47" t="s">
        <v>67</v>
      </c>
      <c r="D1940" s="47"/>
      <c r="E1940" s="2"/>
      <c r="F1940" s="2"/>
      <c r="G1940" s="8">
        <f t="shared" si="1285"/>
        <v>0</v>
      </c>
      <c r="H1940" s="2"/>
      <c r="I1940" s="2"/>
      <c r="J1940" s="8">
        <f t="shared" si="1286"/>
        <v>0</v>
      </c>
      <c r="K1940" s="8">
        <f t="shared" si="1287"/>
        <v>0</v>
      </c>
      <c r="L1940" s="2"/>
      <c r="M1940" s="2"/>
      <c r="N1940" s="8">
        <f t="shared" si="1288"/>
        <v>0</v>
      </c>
      <c r="O1940" s="8" t="str">
        <f t="shared" si="1283"/>
        <v/>
      </c>
      <c r="P1940" s="8" t="str">
        <f t="shared" si="1283"/>
        <v/>
      </c>
    </row>
    <row r="1941" spans="1:16">
      <c r="A1941" t="s">
        <v>20</v>
      </c>
      <c r="B1941" s="20"/>
      <c r="C1941" s="47" t="s">
        <v>68</v>
      </c>
      <c r="D1941" s="47"/>
      <c r="E1941" s="2"/>
      <c r="F1941" s="2"/>
      <c r="G1941" s="8">
        <f t="shared" si="1285"/>
        <v>0</v>
      </c>
      <c r="H1941" s="2"/>
      <c r="I1941" s="2"/>
      <c r="J1941" s="8">
        <f t="shared" si="1286"/>
        <v>0</v>
      </c>
      <c r="K1941" s="8">
        <f t="shared" si="1287"/>
        <v>0</v>
      </c>
      <c r="L1941" s="2"/>
      <c r="M1941" s="2"/>
      <c r="N1941" s="8">
        <f t="shared" si="1288"/>
        <v>0</v>
      </c>
      <c r="O1941" s="8" t="str">
        <f t="shared" si="1283"/>
        <v/>
      </c>
      <c r="P1941" s="8" t="str">
        <f t="shared" si="1283"/>
        <v/>
      </c>
    </row>
    <row r="1942" spans="1:16">
      <c r="A1942" t="s">
        <v>20</v>
      </c>
      <c r="B1942" s="20"/>
      <c r="C1942" s="47" t="s">
        <v>69</v>
      </c>
      <c r="D1942" s="47"/>
      <c r="E1942" s="2"/>
      <c r="F1942" s="2"/>
      <c r="G1942" s="8">
        <f t="shared" si="1285"/>
        <v>0</v>
      </c>
      <c r="H1942" s="2"/>
      <c r="I1942" s="2"/>
      <c r="J1942" s="8">
        <f t="shared" si="1286"/>
        <v>0</v>
      </c>
      <c r="K1942" s="8">
        <f t="shared" si="1287"/>
        <v>0</v>
      </c>
      <c r="L1942" s="2"/>
      <c r="M1942" s="2"/>
      <c r="N1942" s="8">
        <f t="shared" si="1288"/>
        <v>0</v>
      </c>
      <c r="O1942" s="8" t="str">
        <f t="shared" si="1283"/>
        <v/>
      </c>
      <c r="P1942" s="8" t="str">
        <f t="shared" si="1283"/>
        <v/>
      </c>
    </row>
    <row r="1943" spans="1:16">
      <c r="A1943" t="s">
        <v>20</v>
      </c>
      <c r="B1943" s="20"/>
      <c r="C1943" s="47" t="s">
        <v>70</v>
      </c>
      <c r="D1943" s="47"/>
      <c r="E1943" s="2"/>
      <c r="F1943" s="2"/>
      <c r="G1943" s="8">
        <f t="shared" si="1285"/>
        <v>0</v>
      </c>
      <c r="H1943" s="2"/>
      <c r="I1943" s="2"/>
      <c r="J1943" s="8">
        <f t="shared" si="1286"/>
        <v>0</v>
      </c>
      <c r="K1943" s="8">
        <f t="shared" si="1287"/>
        <v>0</v>
      </c>
      <c r="L1943" s="2"/>
      <c r="M1943" s="2"/>
      <c r="N1943" s="8">
        <f t="shared" si="1288"/>
        <v>0</v>
      </c>
      <c r="O1943" s="8" t="str">
        <f t="shared" si="1283"/>
        <v/>
      </c>
      <c r="P1943" s="8" t="str">
        <f t="shared" si="1283"/>
        <v/>
      </c>
    </row>
    <row r="1944" spans="1:16">
      <c r="A1944" t="s">
        <v>20</v>
      </c>
      <c r="B1944" s="20"/>
      <c r="C1944" s="18" t="s">
        <v>71</v>
      </c>
      <c r="D1944" s="19"/>
      <c r="E1944" s="7">
        <f t="shared" ref="E1944:M1944" si="1289">SUM(E1937:E1943)</f>
        <v>17.899999999999999</v>
      </c>
      <c r="F1944" s="7">
        <f t="shared" si="1289"/>
        <v>0</v>
      </c>
      <c r="G1944" s="7">
        <f t="shared" si="1289"/>
        <v>17.899999999999999</v>
      </c>
      <c r="H1944" s="7">
        <f t="shared" si="1289"/>
        <v>55</v>
      </c>
      <c r="I1944" s="7">
        <f t="shared" si="1289"/>
        <v>0</v>
      </c>
      <c r="J1944" s="7">
        <f t="shared" si="1289"/>
        <v>55</v>
      </c>
      <c r="K1944" s="7">
        <f t="shared" si="1289"/>
        <v>72.900000000000006</v>
      </c>
      <c r="L1944" s="7">
        <f t="shared" si="1289"/>
        <v>85.2</v>
      </c>
      <c r="M1944" s="7">
        <f t="shared" si="1289"/>
        <v>0</v>
      </c>
      <c r="N1944" s="7">
        <f>SUM(N1937:N1943)</f>
        <v>85.2</v>
      </c>
      <c r="O1944" s="7">
        <f t="shared" si="1283"/>
        <v>1549.09</v>
      </c>
      <c r="P1944" s="7" t="str">
        <f t="shared" si="1283"/>
        <v/>
      </c>
    </row>
    <row r="1945" spans="1:16" ht="14.25" customHeight="1">
      <c r="A1945" t="s">
        <v>20</v>
      </c>
      <c r="B1945" s="20" t="s">
        <v>72</v>
      </c>
      <c r="C1945" s="47" t="s">
        <v>73</v>
      </c>
      <c r="D1945" s="47"/>
      <c r="E1945" s="2"/>
      <c r="F1945" s="2"/>
      <c r="G1945" s="8">
        <f t="shared" ref="G1945:G1951" si="1290">E1945+F1945</f>
        <v>0</v>
      </c>
      <c r="H1945" s="2"/>
      <c r="I1945" s="2"/>
      <c r="J1945" s="8">
        <f t="shared" ref="J1945:J1951" si="1291">H1945+I1945</f>
        <v>0</v>
      </c>
      <c r="K1945" s="8">
        <f t="shared" ref="K1945:K1951" si="1292">J1945+G1945</f>
        <v>0</v>
      </c>
      <c r="L1945" s="2"/>
      <c r="M1945" s="2"/>
      <c r="N1945" s="8">
        <f t="shared" ref="N1945:N1951" si="1293">L1945+M1945</f>
        <v>0</v>
      </c>
      <c r="O1945" s="8" t="str">
        <f t="shared" si="1283"/>
        <v/>
      </c>
      <c r="P1945" s="8" t="str">
        <f t="shared" si="1283"/>
        <v/>
      </c>
    </row>
    <row r="1946" spans="1:16">
      <c r="A1946" t="s">
        <v>20</v>
      </c>
      <c r="B1946" s="20"/>
      <c r="C1946" s="47" t="s">
        <v>74</v>
      </c>
      <c r="D1946" s="47"/>
      <c r="E1946" s="2"/>
      <c r="F1946" s="2"/>
      <c r="G1946" s="8">
        <f t="shared" si="1290"/>
        <v>0</v>
      </c>
      <c r="H1946" s="2"/>
      <c r="I1946" s="2"/>
      <c r="J1946" s="8">
        <f t="shared" si="1291"/>
        <v>0</v>
      </c>
      <c r="K1946" s="8">
        <f t="shared" si="1292"/>
        <v>0</v>
      </c>
      <c r="L1946" s="2"/>
      <c r="M1946" s="2"/>
      <c r="N1946" s="8">
        <f t="shared" si="1293"/>
        <v>0</v>
      </c>
      <c r="O1946" s="8" t="str">
        <f t="shared" si="1283"/>
        <v/>
      </c>
      <c r="P1946" s="8" t="str">
        <f t="shared" si="1283"/>
        <v/>
      </c>
    </row>
    <row r="1947" spans="1:16">
      <c r="A1947" t="s">
        <v>20</v>
      </c>
      <c r="B1947" s="20"/>
      <c r="C1947" s="47" t="s">
        <v>75</v>
      </c>
      <c r="D1947" s="47"/>
      <c r="E1947" s="2"/>
      <c r="F1947" s="2"/>
      <c r="G1947" s="8">
        <f t="shared" si="1290"/>
        <v>0</v>
      </c>
      <c r="H1947" s="2"/>
      <c r="I1947" s="2"/>
      <c r="J1947" s="8">
        <f t="shared" si="1291"/>
        <v>0</v>
      </c>
      <c r="K1947" s="8">
        <f t="shared" si="1292"/>
        <v>0</v>
      </c>
      <c r="L1947" s="2"/>
      <c r="M1947" s="2"/>
      <c r="N1947" s="8">
        <f t="shared" si="1293"/>
        <v>0</v>
      </c>
      <c r="O1947" s="8" t="str">
        <f t="shared" si="1283"/>
        <v/>
      </c>
      <c r="P1947" s="8" t="str">
        <f t="shared" si="1283"/>
        <v/>
      </c>
    </row>
    <row r="1948" spans="1:16">
      <c r="A1948" t="s">
        <v>20</v>
      </c>
      <c r="B1948" s="20"/>
      <c r="C1948" s="47" t="s">
        <v>76</v>
      </c>
      <c r="D1948" s="47"/>
      <c r="E1948" s="2"/>
      <c r="F1948" s="2"/>
      <c r="G1948" s="8">
        <f t="shared" si="1290"/>
        <v>0</v>
      </c>
      <c r="H1948" s="2"/>
      <c r="I1948" s="2"/>
      <c r="J1948" s="8">
        <f t="shared" si="1291"/>
        <v>0</v>
      </c>
      <c r="K1948" s="8">
        <f t="shared" si="1292"/>
        <v>0</v>
      </c>
      <c r="L1948" s="2"/>
      <c r="M1948" s="2"/>
      <c r="N1948" s="8">
        <f t="shared" si="1293"/>
        <v>0</v>
      </c>
      <c r="O1948" s="8" t="str">
        <f t="shared" si="1283"/>
        <v/>
      </c>
      <c r="P1948" s="8" t="str">
        <f t="shared" si="1283"/>
        <v/>
      </c>
    </row>
    <row r="1949" spans="1:16">
      <c r="A1949" t="s">
        <v>20</v>
      </c>
      <c r="B1949" s="20"/>
      <c r="C1949" s="47" t="s">
        <v>77</v>
      </c>
      <c r="D1949" s="47"/>
      <c r="E1949" s="2"/>
      <c r="F1949" s="2"/>
      <c r="G1949" s="8">
        <f t="shared" si="1290"/>
        <v>0</v>
      </c>
      <c r="H1949" s="2"/>
      <c r="I1949" s="2"/>
      <c r="J1949" s="8">
        <f t="shared" si="1291"/>
        <v>0</v>
      </c>
      <c r="K1949" s="8">
        <f t="shared" si="1292"/>
        <v>0</v>
      </c>
      <c r="L1949" s="2"/>
      <c r="M1949" s="2"/>
      <c r="N1949" s="8">
        <f t="shared" si="1293"/>
        <v>0</v>
      </c>
      <c r="O1949" s="8" t="str">
        <f t="shared" si="1283"/>
        <v/>
      </c>
      <c r="P1949" s="8" t="str">
        <f t="shared" si="1283"/>
        <v/>
      </c>
    </row>
    <row r="1950" spans="1:16">
      <c r="A1950" t="s">
        <v>20</v>
      </c>
      <c r="B1950" s="20"/>
      <c r="C1950" s="47" t="s">
        <v>78</v>
      </c>
      <c r="D1950" s="47"/>
      <c r="E1950" s="2"/>
      <c r="F1950" s="2"/>
      <c r="G1950" s="8">
        <f t="shared" si="1290"/>
        <v>0</v>
      </c>
      <c r="H1950" s="2"/>
      <c r="I1950" s="2"/>
      <c r="J1950" s="8">
        <f t="shared" si="1291"/>
        <v>0</v>
      </c>
      <c r="K1950" s="8">
        <f t="shared" si="1292"/>
        <v>0</v>
      </c>
      <c r="L1950" s="2"/>
      <c r="M1950" s="2"/>
      <c r="N1950" s="8">
        <f t="shared" si="1293"/>
        <v>0</v>
      </c>
      <c r="O1950" s="8" t="str">
        <f t="shared" si="1283"/>
        <v/>
      </c>
      <c r="P1950" s="8" t="str">
        <f t="shared" si="1283"/>
        <v/>
      </c>
    </row>
    <row r="1951" spans="1:16">
      <c r="A1951" t="s">
        <v>20</v>
      </c>
      <c r="B1951" s="20"/>
      <c r="C1951" s="47" t="s">
        <v>79</v>
      </c>
      <c r="D1951" s="47"/>
      <c r="E1951" s="2"/>
      <c r="F1951" s="2"/>
      <c r="G1951" s="8">
        <f t="shared" si="1290"/>
        <v>0</v>
      </c>
      <c r="H1951" s="2"/>
      <c r="I1951" s="2"/>
      <c r="J1951" s="8">
        <f t="shared" si="1291"/>
        <v>0</v>
      </c>
      <c r="K1951" s="8">
        <f t="shared" si="1292"/>
        <v>0</v>
      </c>
      <c r="L1951" s="2"/>
      <c r="M1951" s="2"/>
      <c r="N1951" s="8">
        <f t="shared" si="1293"/>
        <v>0</v>
      </c>
      <c r="O1951" s="8" t="str">
        <f t="shared" si="1283"/>
        <v/>
      </c>
      <c r="P1951" s="8" t="str">
        <f t="shared" si="1283"/>
        <v/>
      </c>
    </row>
    <row r="1952" spans="1:16">
      <c r="A1952" t="s">
        <v>20</v>
      </c>
      <c r="B1952" s="20"/>
      <c r="C1952" s="18" t="s">
        <v>80</v>
      </c>
      <c r="D1952" s="19"/>
      <c r="E1952" s="7">
        <f t="shared" ref="E1952:M1952" si="1294">SUM(E1945:E1951)</f>
        <v>0</v>
      </c>
      <c r="F1952" s="7">
        <f t="shared" si="1294"/>
        <v>0</v>
      </c>
      <c r="G1952" s="7">
        <f t="shared" si="1294"/>
        <v>0</v>
      </c>
      <c r="H1952" s="7">
        <f t="shared" si="1294"/>
        <v>0</v>
      </c>
      <c r="I1952" s="7">
        <f t="shared" si="1294"/>
        <v>0</v>
      </c>
      <c r="J1952" s="7">
        <f t="shared" si="1294"/>
        <v>0</v>
      </c>
      <c r="K1952" s="7">
        <f t="shared" si="1294"/>
        <v>0</v>
      </c>
      <c r="L1952" s="7">
        <f t="shared" si="1294"/>
        <v>0</v>
      </c>
      <c r="M1952" s="7">
        <f t="shared" si="1294"/>
        <v>0</v>
      </c>
      <c r="N1952" s="7">
        <f>SUM(N1945:N1951)</f>
        <v>0</v>
      </c>
      <c r="O1952" s="7" t="str">
        <f t="shared" si="1283"/>
        <v/>
      </c>
      <c r="P1952" s="7" t="str">
        <f t="shared" si="1283"/>
        <v/>
      </c>
    </row>
    <row r="1953" spans="1:16" ht="14.25" customHeight="1">
      <c r="A1953" t="s">
        <v>20</v>
      </c>
      <c r="B1953" s="20" t="s">
        <v>81</v>
      </c>
      <c r="C1953" s="47" t="s">
        <v>82</v>
      </c>
      <c r="D1953" s="47"/>
      <c r="E1953" s="2"/>
      <c r="F1953" s="2"/>
      <c r="G1953" s="8">
        <f t="shared" ref="G1953:G1960" si="1295">E1953+F1953</f>
        <v>0</v>
      </c>
      <c r="H1953" s="2"/>
      <c r="I1953" s="2"/>
      <c r="J1953" s="8">
        <f t="shared" ref="J1953:J1960" si="1296">H1953+I1953</f>
        <v>0</v>
      </c>
      <c r="K1953" s="8">
        <f t="shared" ref="K1953:K1960" si="1297">J1953+G1953</f>
        <v>0</v>
      </c>
      <c r="L1953" s="2"/>
      <c r="M1953" s="2"/>
      <c r="N1953" s="8">
        <f t="shared" ref="N1953:N1960" si="1298">L1953+M1953</f>
        <v>0</v>
      </c>
      <c r="O1953" s="8" t="str">
        <f t="shared" si="1283"/>
        <v/>
      </c>
      <c r="P1953" s="8" t="str">
        <f t="shared" si="1283"/>
        <v/>
      </c>
    </row>
    <row r="1954" spans="1:16" ht="14.25" customHeight="1">
      <c r="A1954" t="s">
        <v>20</v>
      </c>
      <c r="B1954" s="20"/>
      <c r="C1954" s="42" t="s">
        <v>83</v>
      </c>
      <c r="D1954" s="47" t="s">
        <v>84</v>
      </c>
      <c r="E1954" s="2"/>
      <c r="F1954" s="2"/>
      <c r="G1954" s="8">
        <f t="shared" si="1295"/>
        <v>0</v>
      </c>
      <c r="H1954" s="2"/>
      <c r="I1954" s="2"/>
      <c r="J1954" s="8">
        <f t="shared" si="1296"/>
        <v>0</v>
      </c>
      <c r="K1954" s="8">
        <f t="shared" si="1297"/>
        <v>0</v>
      </c>
      <c r="L1954" s="2"/>
      <c r="M1954" s="2"/>
      <c r="N1954" s="8">
        <f t="shared" si="1298"/>
        <v>0</v>
      </c>
      <c r="O1954" s="8" t="str">
        <f t="shared" si="1283"/>
        <v/>
      </c>
      <c r="P1954" s="8" t="str">
        <f t="shared" si="1283"/>
        <v/>
      </c>
    </row>
    <row r="1955" spans="1:16">
      <c r="A1955" t="s">
        <v>20</v>
      </c>
      <c r="B1955" s="20"/>
      <c r="C1955" s="42"/>
      <c r="D1955" s="47" t="s">
        <v>85</v>
      </c>
      <c r="E1955" s="2"/>
      <c r="F1955" s="2"/>
      <c r="G1955" s="8">
        <f t="shared" si="1295"/>
        <v>0</v>
      </c>
      <c r="H1955" s="2"/>
      <c r="I1955" s="2"/>
      <c r="J1955" s="8">
        <f t="shared" si="1296"/>
        <v>0</v>
      </c>
      <c r="K1955" s="8">
        <f t="shared" si="1297"/>
        <v>0</v>
      </c>
      <c r="L1955" s="2"/>
      <c r="M1955" s="2"/>
      <c r="N1955" s="8">
        <f t="shared" si="1298"/>
        <v>0</v>
      </c>
      <c r="O1955" s="8" t="str">
        <f t="shared" si="1283"/>
        <v/>
      </c>
      <c r="P1955" s="8" t="str">
        <f t="shared" si="1283"/>
        <v/>
      </c>
    </row>
    <row r="1956" spans="1:16">
      <c r="A1956" t="s">
        <v>20</v>
      </c>
      <c r="B1956" s="20"/>
      <c r="C1956" s="42"/>
      <c r="D1956" s="47" t="s">
        <v>86</v>
      </c>
      <c r="E1956" s="2"/>
      <c r="F1956" s="2"/>
      <c r="G1956" s="8">
        <f t="shared" si="1295"/>
        <v>0</v>
      </c>
      <c r="H1956" s="2"/>
      <c r="I1956" s="2"/>
      <c r="J1956" s="8">
        <f t="shared" si="1296"/>
        <v>0</v>
      </c>
      <c r="K1956" s="8">
        <f t="shared" si="1297"/>
        <v>0</v>
      </c>
      <c r="L1956" s="2"/>
      <c r="M1956" s="2"/>
      <c r="N1956" s="8">
        <f t="shared" si="1298"/>
        <v>0</v>
      </c>
      <c r="O1956" s="8" t="str">
        <f t="shared" si="1283"/>
        <v/>
      </c>
      <c r="P1956" s="8" t="str">
        <f t="shared" si="1283"/>
        <v/>
      </c>
    </row>
    <row r="1957" spans="1:16">
      <c r="A1957" t="s">
        <v>20</v>
      </c>
      <c r="B1957" s="20"/>
      <c r="C1957" s="42"/>
      <c r="D1957" s="47" t="s">
        <v>87</v>
      </c>
      <c r="E1957" s="2"/>
      <c r="F1957" s="2"/>
      <c r="G1957" s="8">
        <f t="shared" si="1295"/>
        <v>0</v>
      </c>
      <c r="H1957" s="2"/>
      <c r="I1957" s="2"/>
      <c r="J1957" s="8">
        <f t="shared" si="1296"/>
        <v>0</v>
      </c>
      <c r="K1957" s="8">
        <f t="shared" si="1297"/>
        <v>0</v>
      </c>
      <c r="L1957" s="2"/>
      <c r="M1957" s="2"/>
      <c r="N1957" s="8">
        <f t="shared" si="1298"/>
        <v>0</v>
      </c>
      <c r="O1957" s="8" t="str">
        <f t="shared" si="1283"/>
        <v/>
      </c>
      <c r="P1957" s="8" t="str">
        <f t="shared" si="1283"/>
        <v/>
      </c>
    </row>
    <row r="1958" spans="1:16">
      <c r="A1958" t="s">
        <v>20</v>
      </c>
      <c r="B1958" s="20"/>
      <c r="C1958" s="42"/>
      <c r="D1958" s="47" t="s">
        <v>88</v>
      </c>
      <c r="E1958" s="2"/>
      <c r="F1958" s="2"/>
      <c r="G1958" s="8">
        <f t="shared" si="1295"/>
        <v>0</v>
      </c>
      <c r="H1958" s="2"/>
      <c r="I1958" s="2"/>
      <c r="J1958" s="8">
        <f t="shared" si="1296"/>
        <v>0</v>
      </c>
      <c r="K1958" s="8">
        <f t="shared" si="1297"/>
        <v>0</v>
      </c>
      <c r="L1958" s="2"/>
      <c r="M1958" s="2"/>
      <c r="N1958" s="8">
        <f t="shared" si="1298"/>
        <v>0</v>
      </c>
      <c r="O1958" s="8" t="str">
        <f t="shared" si="1283"/>
        <v/>
      </c>
      <c r="P1958" s="8" t="str">
        <f t="shared" si="1283"/>
        <v/>
      </c>
    </row>
    <row r="1959" spans="1:16">
      <c r="A1959" t="s">
        <v>20</v>
      </c>
      <c r="B1959" s="20"/>
      <c r="C1959" s="42"/>
      <c r="D1959" s="47" t="s">
        <v>89</v>
      </c>
      <c r="E1959" s="2"/>
      <c r="F1959" s="2"/>
      <c r="G1959" s="8">
        <f t="shared" si="1295"/>
        <v>0</v>
      </c>
      <c r="H1959" s="2"/>
      <c r="I1959" s="2"/>
      <c r="J1959" s="8">
        <f t="shared" si="1296"/>
        <v>0</v>
      </c>
      <c r="K1959" s="8">
        <f t="shared" si="1297"/>
        <v>0</v>
      </c>
      <c r="L1959" s="2"/>
      <c r="M1959" s="2"/>
      <c r="N1959" s="8">
        <f t="shared" si="1298"/>
        <v>0</v>
      </c>
      <c r="O1959" s="8" t="str">
        <f t="shared" si="1283"/>
        <v/>
      </c>
      <c r="P1959" s="8" t="str">
        <f t="shared" si="1283"/>
        <v/>
      </c>
    </row>
    <row r="1960" spans="1:16">
      <c r="A1960" t="s">
        <v>20</v>
      </c>
      <c r="B1960" s="20"/>
      <c r="C1960" s="42"/>
      <c r="D1960" s="47" t="s">
        <v>90</v>
      </c>
      <c r="E1960" s="2"/>
      <c r="F1960" s="2"/>
      <c r="G1960" s="8">
        <f t="shared" si="1295"/>
        <v>0</v>
      </c>
      <c r="H1960" s="2"/>
      <c r="I1960" s="2"/>
      <c r="J1960" s="8">
        <f t="shared" si="1296"/>
        <v>0</v>
      </c>
      <c r="K1960" s="8">
        <f t="shared" si="1297"/>
        <v>0</v>
      </c>
      <c r="L1960" s="2"/>
      <c r="M1960" s="2"/>
      <c r="N1960" s="8">
        <f t="shared" si="1298"/>
        <v>0</v>
      </c>
      <c r="O1960" s="8" t="str">
        <f t="shared" si="1283"/>
        <v/>
      </c>
      <c r="P1960" s="8" t="str">
        <f t="shared" si="1283"/>
        <v/>
      </c>
    </row>
    <row r="1961" spans="1:16">
      <c r="A1961" t="s">
        <v>20</v>
      </c>
      <c r="B1961" s="20"/>
      <c r="C1961" s="42"/>
      <c r="D1961" s="7" t="s">
        <v>91</v>
      </c>
      <c r="E1961" s="7">
        <f t="shared" ref="E1961:M1961" si="1299">SUM(E1954:E1960)</f>
        <v>0</v>
      </c>
      <c r="F1961" s="7">
        <f t="shared" si="1299"/>
        <v>0</v>
      </c>
      <c r="G1961" s="7">
        <f t="shared" si="1299"/>
        <v>0</v>
      </c>
      <c r="H1961" s="7">
        <f t="shared" si="1299"/>
        <v>0</v>
      </c>
      <c r="I1961" s="7">
        <f t="shared" si="1299"/>
        <v>0</v>
      </c>
      <c r="J1961" s="7">
        <f t="shared" si="1299"/>
        <v>0</v>
      </c>
      <c r="K1961" s="7">
        <f t="shared" si="1299"/>
        <v>0</v>
      </c>
      <c r="L1961" s="7">
        <f t="shared" si="1299"/>
        <v>0</v>
      </c>
      <c r="M1961" s="7">
        <f t="shared" si="1299"/>
        <v>0</v>
      </c>
      <c r="N1961" s="7">
        <f>SUM(N1954:N1960)</f>
        <v>0</v>
      </c>
      <c r="O1961" s="7" t="str">
        <f t="shared" si="1283"/>
        <v/>
      </c>
      <c r="P1961" s="7" t="str">
        <f t="shared" si="1283"/>
        <v/>
      </c>
    </row>
    <row r="1962" spans="1:16">
      <c r="A1962" t="s">
        <v>20</v>
      </c>
      <c r="B1962" s="20"/>
      <c r="C1962" s="47" t="s">
        <v>92</v>
      </c>
      <c r="D1962" s="47"/>
      <c r="E1962" s="2">
        <v>15.4</v>
      </c>
      <c r="F1962" s="2"/>
      <c r="G1962" s="8">
        <f t="shared" ref="G1962:G1968" si="1300">E1962+F1962</f>
        <v>15.4</v>
      </c>
      <c r="H1962" s="2">
        <v>77</v>
      </c>
      <c r="I1962" s="2"/>
      <c r="J1962" s="8">
        <f t="shared" ref="J1962:J1968" si="1301">H1962+I1962</f>
        <v>77</v>
      </c>
      <c r="K1962" s="8">
        <f t="shared" ref="K1962:K1968" si="1302">J1962+G1962</f>
        <v>92.4</v>
      </c>
      <c r="L1962" s="2">
        <v>780</v>
      </c>
      <c r="M1962" s="2"/>
      <c r="N1962" s="8">
        <f t="shared" ref="N1962:N1968" si="1303">L1962+M1962</f>
        <v>780</v>
      </c>
      <c r="O1962" s="8">
        <f t="shared" si="1283"/>
        <v>10129.870000000001</v>
      </c>
      <c r="P1962" s="8" t="str">
        <f t="shared" si="1283"/>
        <v/>
      </c>
    </row>
    <row r="1963" spans="1:16">
      <c r="A1963" t="s">
        <v>20</v>
      </c>
      <c r="B1963" s="20"/>
      <c r="C1963" s="47" t="s">
        <v>93</v>
      </c>
      <c r="D1963" s="47"/>
      <c r="E1963" s="2"/>
      <c r="F1963" s="2"/>
      <c r="G1963" s="8">
        <f t="shared" si="1300"/>
        <v>0</v>
      </c>
      <c r="H1963" s="2">
        <v>3</v>
      </c>
      <c r="I1963" s="2"/>
      <c r="J1963" s="8">
        <f t="shared" si="1301"/>
        <v>3</v>
      </c>
      <c r="K1963" s="8">
        <f t="shared" si="1302"/>
        <v>3</v>
      </c>
      <c r="L1963" s="2">
        <v>15</v>
      </c>
      <c r="M1963" s="2"/>
      <c r="N1963" s="8">
        <f t="shared" si="1303"/>
        <v>15</v>
      </c>
      <c r="O1963" s="8">
        <f t="shared" si="1283"/>
        <v>5000</v>
      </c>
      <c r="P1963" s="8" t="str">
        <f t="shared" si="1283"/>
        <v/>
      </c>
    </row>
    <row r="1964" spans="1:16">
      <c r="A1964" t="s">
        <v>20</v>
      </c>
      <c r="B1964" s="20"/>
      <c r="C1964" s="47" t="s">
        <v>94</v>
      </c>
      <c r="D1964" s="47"/>
      <c r="E1964" s="2"/>
      <c r="F1964" s="2"/>
      <c r="G1964" s="8">
        <f t="shared" si="1300"/>
        <v>0</v>
      </c>
      <c r="H1964" s="2">
        <v>4</v>
      </c>
      <c r="I1964" s="2"/>
      <c r="J1964" s="8">
        <f t="shared" si="1301"/>
        <v>4</v>
      </c>
      <c r="K1964" s="8">
        <f t="shared" si="1302"/>
        <v>4</v>
      </c>
      <c r="L1964" s="2">
        <v>45</v>
      </c>
      <c r="M1964" s="2"/>
      <c r="N1964" s="8">
        <f t="shared" si="1303"/>
        <v>45</v>
      </c>
      <c r="O1964" s="8">
        <f t="shared" si="1283"/>
        <v>11250</v>
      </c>
      <c r="P1964" s="8" t="str">
        <f t="shared" si="1283"/>
        <v/>
      </c>
    </row>
    <row r="1965" spans="1:16">
      <c r="A1965" t="s">
        <v>20</v>
      </c>
      <c r="B1965" s="20"/>
      <c r="C1965" s="47" t="s">
        <v>95</v>
      </c>
      <c r="D1965" s="47"/>
      <c r="E1965" s="2"/>
      <c r="F1965" s="2"/>
      <c r="G1965" s="8">
        <f t="shared" si="1300"/>
        <v>0</v>
      </c>
      <c r="H1965" s="2"/>
      <c r="I1965" s="2"/>
      <c r="J1965" s="8">
        <f t="shared" si="1301"/>
        <v>0</v>
      </c>
      <c r="K1965" s="8">
        <f t="shared" si="1302"/>
        <v>0</v>
      </c>
      <c r="L1965" s="2"/>
      <c r="M1965" s="2"/>
      <c r="N1965" s="8">
        <f t="shared" si="1303"/>
        <v>0</v>
      </c>
      <c r="O1965" s="8" t="str">
        <f t="shared" si="1283"/>
        <v/>
      </c>
      <c r="P1965" s="8" t="str">
        <f t="shared" si="1283"/>
        <v/>
      </c>
    </row>
    <row r="1966" spans="1:16">
      <c r="A1966" t="s">
        <v>20</v>
      </c>
      <c r="B1966" s="20"/>
      <c r="C1966" s="47" t="s">
        <v>96</v>
      </c>
      <c r="D1966" s="47"/>
      <c r="E1966" s="2"/>
      <c r="F1966" s="2"/>
      <c r="G1966" s="8">
        <f t="shared" si="1300"/>
        <v>0</v>
      </c>
      <c r="H1966" s="2"/>
      <c r="I1966" s="2"/>
      <c r="J1966" s="8">
        <f t="shared" si="1301"/>
        <v>0</v>
      </c>
      <c r="K1966" s="8">
        <f t="shared" si="1302"/>
        <v>0</v>
      </c>
      <c r="L1966" s="2"/>
      <c r="M1966" s="2"/>
      <c r="N1966" s="8">
        <f t="shared" si="1303"/>
        <v>0</v>
      </c>
      <c r="O1966" s="8" t="str">
        <f t="shared" si="1283"/>
        <v/>
      </c>
      <c r="P1966" s="8" t="str">
        <f t="shared" si="1283"/>
        <v/>
      </c>
    </row>
    <row r="1967" spans="1:16">
      <c r="A1967" t="s">
        <v>20</v>
      </c>
      <c r="B1967" s="20"/>
      <c r="C1967" s="47" t="s">
        <v>97</v>
      </c>
      <c r="D1967" s="47"/>
      <c r="E1967" s="2"/>
      <c r="F1967" s="2"/>
      <c r="G1967" s="8">
        <f t="shared" si="1300"/>
        <v>0</v>
      </c>
      <c r="H1967" s="2">
        <v>18</v>
      </c>
      <c r="I1967" s="2"/>
      <c r="J1967" s="8">
        <f t="shared" si="1301"/>
        <v>18</v>
      </c>
      <c r="K1967" s="8">
        <f t="shared" si="1302"/>
        <v>18</v>
      </c>
      <c r="L1967" s="2">
        <v>12</v>
      </c>
      <c r="M1967" s="2"/>
      <c r="N1967" s="8">
        <f t="shared" si="1303"/>
        <v>12</v>
      </c>
      <c r="O1967" s="8">
        <f t="shared" si="1283"/>
        <v>666.67</v>
      </c>
      <c r="P1967" s="8" t="str">
        <f t="shared" si="1283"/>
        <v/>
      </c>
    </row>
    <row r="1968" spans="1:16">
      <c r="A1968" t="s">
        <v>20</v>
      </c>
      <c r="B1968" s="20"/>
      <c r="C1968" s="47" t="s">
        <v>98</v>
      </c>
      <c r="D1968" s="47"/>
      <c r="E1968" s="2"/>
      <c r="F1968" s="2"/>
      <c r="G1968" s="8">
        <f t="shared" si="1300"/>
        <v>0</v>
      </c>
      <c r="H1968" s="2"/>
      <c r="I1968" s="2"/>
      <c r="J1968" s="8">
        <f t="shared" si="1301"/>
        <v>0</v>
      </c>
      <c r="K1968" s="8">
        <f t="shared" si="1302"/>
        <v>0</v>
      </c>
      <c r="L1968" s="2"/>
      <c r="M1968" s="2"/>
      <c r="N1968" s="8">
        <f t="shared" si="1303"/>
        <v>0</v>
      </c>
      <c r="O1968" s="8" t="str">
        <f t="shared" si="1283"/>
        <v/>
      </c>
      <c r="P1968" s="8" t="str">
        <f t="shared" si="1283"/>
        <v/>
      </c>
    </row>
    <row r="1969" spans="1:16">
      <c r="A1969" t="s">
        <v>20</v>
      </c>
      <c r="B1969" s="20"/>
      <c r="C1969" s="18" t="s">
        <v>99</v>
      </c>
      <c r="D1969" s="19"/>
      <c r="E1969" s="7">
        <f t="shared" ref="E1969:M1969" si="1304">SUM(E1953:E1968)-E1961</f>
        <v>15.4</v>
      </c>
      <c r="F1969" s="7">
        <f t="shared" si="1304"/>
        <v>0</v>
      </c>
      <c r="G1969" s="7">
        <f t="shared" si="1304"/>
        <v>15.4</v>
      </c>
      <c r="H1969" s="7">
        <f t="shared" si="1304"/>
        <v>102</v>
      </c>
      <c r="I1969" s="7">
        <f t="shared" si="1304"/>
        <v>0</v>
      </c>
      <c r="J1969" s="7">
        <f t="shared" si="1304"/>
        <v>102</v>
      </c>
      <c r="K1969" s="7">
        <f t="shared" si="1304"/>
        <v>117.4</v>
      </c>
      <c r="L1969" s="7">
        <f t="shared" si="1304"/>
        <v>852</v>
      </c>
      <c r="M1969" s="7">
        <f t="shared" si="1304"/>
        <v>0</v>
      </c>
      <c r="N1969" s="7">
        <f>SUM(N1953:N1968)-N1961</f>
        <v>852</v>
      </c>
      <c r="O1969" s="7">
        <f t="shared" si="1283"/>
        <v>8352.94</v>
      </c>
      <c r="P1969" s="7" t="str">
        <f t="shared" si="1283"/>
        <v/>
      </c>
    </row>
    <row r="1970" spans="1:16" ht="14.25" customHeight="1">
      <c r="A1970" t="s">
        <v>20</v>
      </c>
      <c r="B1970" s="20" t="s">
        <v>100</v>
      </c>
      <c r="C1970" s="47" t="s">
        <v>101</v>
      </c>
      <c r="D1970" s="47"/>
      <c r="E1970" s="2"/>
      <c r="F1970" s="2"/>
      <c r="G1970" s="8">
        <f t="shared" ref="G1970:G1978" si="1305">E1970+F1970</f>
        <v>0</v>
      </c>
      <c r="H1970" s="2"/>
      <c r="I1970" s="2"/>
      <c r="J1970" s="8">
        <f t="shared" ref="J1970:J1978" si="1306">H1970+I1970</f>
        <v>0</v>
      </c>
      <c r="K1970" s="8">
        <f t="shared" ref="K1970:K1978" si="1307">J1970+G1970</f>
        <v>0</v>
      </c>
      <c r="L1970" s="2"/>
      <c r="M1970" s="2"/>
      <c r="N1970" s="8">
        <f t="shared" ref="N1970:N1978" si="1308">L1970+M1970</f>
        <v>0</v>
      </c>
      <c r="O1970" s="8" t="str">
        <f t="shared" si="1283"/>
        <v/>
      </c>
      <c r="P1970" s="8" t="str">
        <f t="shared" si="1283"/>
        <v/>
      </c>
    </row>
    <row r="1971" spans="1:16">
      <c r="A1971" t="s">
        <v>20</v>
      </c>
      <c r="B1971" s="20"/>
      <c r="C1971" s="47" t="s">
        <v>102</v>
      </c>
      <c r="D1971" s="47"/>
      <c r="E1971" s="2"/>
      <c r="F1971" s="2"/>
      <c r="G1971" s="8">
        <f t="shared" si="1305"/>
        <v>0</v>
      </c>
      <c r="H1971" s="2"/>
      <c r="I1971" s="2"/>
      <c r="J1971" s="8">
        <f t="shared" si="1306"/>
        <v>0</v>
      </c>
      <c r="K1971" s="8">
        <f t="shared" si="1307"/>
        <v>0</v>
      </c>
      <c r="L1971" s="2"/>
      <c r="M1971" s="2"/>
      <c r="N1971" s="8">
        <f t="shared" si="1308"/>
        <v>0</v>
      </c>
      <c r="O1971" s="8" t="str">
        <f t="shared" si="1283"/>
        <v/>
      </c>
      <c r="P1971" s="8" t="str">
        <f t="shared" si="1283"/>
        <v/>
      </c>
    </row>
    <row r="1972" spans="1:16">
      <c r="A1972" t="s">
        <v>20</v>
      </c>
      <c r="B1972" s="20"/>
      <c r="C1972" s="47" t="s">
        <v>103</v>
      </c>
      <c r="D1972" s="47"/>
      <c r="E1972" s="2"/>
      <c r="F1972" s="2"/>
      <c r="G1972" s="8">
        <f t="shared" si="1305"/>
        <v>0</v>
      </c>
      <c r="H1972" s="2"/>
      <c r="I1972" s="2"/>
      <c r="J1972" s="8">
        <f t="shared" si="1306"/>
        <v>0</v>
      </c>
      <c r="K1972" s="8">
        <f t="shared" si="1307"/>
        <v>0</v>
      </c>
      <c r="L1972" s="2"/>
      <c r="M1972" s="2"/>
      <c r="N1972" s="8">
        <f t="shared" si="1308"/>
        <v>0</v>
      </c>
      <c r="O1972" s="8" t="str">
        <f t="shared" si="1283"/>
        <v/>
      </c>
      <c r="P1972" s="8" t="str">
        <f t="shared" si="1283"/>
        <v/>
      </c>
    </row>
    <row r="1973" spans="1:16">
      <c r="A1973" t="s">
        <v>20</v>
      </c>
      <c r="B1973" s="20"/>
      <c r="C1973" s="47" t="s">
        <v>104</v>
      </c>
      <c r="D1973" s="47"/>
      <c r="E1973" s="2"/>
      <c r="F1973" s="2"/>
      <c r="G1973" s="8">
        <f t="shared" si="1305"/>
        <v>0</v>
      </c>
      <c r="H1973" s="2"/>
      <c r="I1973" s="2"/>
      <c r="J1973" s="8">
        <f t="shared" si="1306"/>
        <v>0</v>
      </c>
      <c r="K1973" s="8">
        <f t="shared" si="1307"/>
        <v>0</v>
      </c>
      <c r="L1973" s="2"/>
      <c r="M1973" s="2"/>
      <c r="N1973" s="8">
        <f t="shared" si="1308"/>
        <v>0</v>
      </c>
      <c r="O1973" s="8" t="str">
        <f t="shared" si="1283"/>
        <v/>
      </c>
      <c r="P1973" s="8" t="str">
        <f t="shared" si="1283"/>
        <v/>
      </c>
    </row>
    <row r="1974" spans="1:16">
      <c r="A1974" t="s">
        <v>20</v>
      </c>
      <c r="B1974" s="20"/>
      <c r="C1974" s="47" t="s">
        <v>105</v>
      </c>
      <c r="D1974" s="47"/>
      <c r="E1974" s="2"/>
      <c r="F1974" s="2"/>
      <c r="G1974" s="8">
        <f t="shared" si="1305"/>
        <v>0</v>
      </c>
      <c r="H1974" s="2"/>
      <c r="I1974" s="2"/>
      <c r="J1974" s="8">
        <f t="shared" si="1306"/>
        <v>0</v>
      </c>
      <c r="K1974" s="8">
        <f t="shared" si="1307"/>
        <v>0</v>
      </c>
      <c r="L1974" s="2"/>
      <c r="M1974" s="2"/>
      <c r="N1974" s="8">
        <f t="shared" si="1308"/>
        <v>0</v>
      </c>
      <c r="O1974" s="8" t="str">
        <f t="shared" si="1283"/>
        <v/>
      </c>
      <c r="P1974" s="8" t="str">
        <f t="shared" si="1283"/>
        <v/>
      </c>
    </row>
    <row r="1975" spans="1:16">
      <c r="A1975" t="s">
        <v>20</v>
      </c>
      <c r="B1975" s="20"/>
      <c r="C1975" s="47" t="s">
        <v>106</v>
      </c>
      <c r="D1975" s="47"/>
      <c r="E1975" s="2"/>
      <c r="F1975" s="2"/>
      <c r="G1975" s="8">
        <f t="shared" si="1305"/>
        <v>0</v>
      </c>
      <c r="H1975" s="2"/>
      <c r="I1975" s="2"/>
      <c r="J1975" s="8">
        <f t="shared" si="1306"/>
        <v>0</v>
      </c>
      <c r="K1975" s="8">
        <f t="shared" si="1307"/>
        <v>0</v>
      </c>
      <c r="L1975" s="2"/>
      <c r="M1975" s="2"/>
      <c r="N1975" s="8">
        <f t="shared" si="1308"/>
        <v>0</v>
      </c>
      <c r="O1975" s="8" t="str">
        <f t="shared" si="1283"/>
        <v/>
      </c>
      <c r="P1975" s="8" t="str">
        <f t="shared" si="1283"/>
        <v/>
      </c>
    </row>
    <row r="1976" spans="1:16">
      <c r="A1976" t="s">
        <v>20</v>
      </c>
      <c r="B1976" s="20"/>
      <c r="C1976" s="47" t="s">
        <v>107</v>
      </c>
      <c r="D1976" s="47"/>
      <c r="E1976" s="2"/>
      <c r="F1976" s="2"/>
      <c r="G1976" s="8">
        <f t="shared" si="1305"/>
        <v>0</v>
      </c>
      <c r="H1976" s="2"/>
      <c r="I1976" s="2"/>
      <c r="J1976" s="8">
        <f t="shared" si="1306"/>
        <v>0</v>
      </c>
      <c r="K1976" s="8">
        <f t="shared" si="1307"/>
        <v>0</v>
      </c>
      <c r="L1976" s="2"/>
      <c r="M1976" s="2"/>
      <c r="N1976" s="8">
        <f t="shared" si="1308"/>
        <v>0</v>
      </c>
      <c r="O1976" s="8" t="str">
        <f t="shared" si="1283"/>
        <v/>
      </c>
      <c r="P1976" s="8" t="str">
        <f t="shared" si="1283"/>
        <v/>
      </c>
    </row>
    <row r="1977" spans="1:16">
      <c r="A1977" t="s">
        <v>20</v>
      </c>
      <c r="B1977" s="20"/>
      <c r="C1977" s="47" t="s">
        <v>108</v>
      </c>
      <c r="D1977" s="47"/>
      <c r="E1977" s="2"/>
      <c r="F1977" s="2"/>
      <c r="G1977" s="8">
        <f t="shared" si="1305"/>
        <v>0</v>
      </c>
      <c r="H1977" s="2"/>
      <c r="I1977" s="2"/>
      <c r="J1977" s="8">
        <f t="shared" si="1306"/>
        <v>0</v>
      </c>
      <c r="K1977" s="8">
        <f t="shared" si="1307"/>
        <v>0</v>
      </c>
      <c r="L1977" s="2"/>
      <c r="M1977" s="2"/>
      <c r="N1977" s="8">
        <f t="shared" si="1308"/>
        <v>0</v>
      </c>
      <c r="O1977" s="8" t="str">
        <f t="shared" si="1283"/>
        <v/>
      </c>
      <c r="P1977" s="8" t="str">
        <f t="shared" si="1283"/>
        <v/>
      </c>
    </row>
    <row r="1978" spans="1:16">
      <c r="A1978" t="s">
        <v>20</v>
      </c>
      <c r="B1978" s="20"/>
      <c r="C1978" s="47" t="s">
        <v>109</v>
      </c>
      <c r="D1978" s="47"/>
      <c r="E1978" s="2"/>
      <c r="F1978" s="2"/>
      <c r="G1978" s="8">
        <f t="shared" si="1305"/>
        <v>0</v>
      </c>
      <c r="H1978" s="2"/>
      <c r="I1978" s="2"/>
      <c r="J1978" s="8">
        <f t="shared" si="1306"/>
        <v>0</v>
      </c>
      <c r="K1978" s="8">
        <f t="shared" si="1307"/>
        <v>0</v>
      </c>
      <c r="L1978" s="2"/>
      <c r="M1978" s="2"/>
      <c r="N1978" s="8">
        <f t="shared" si="1308"/>
        <v>0</v>
      </c>
      <c r="O1978" s="8" t="str">
        <f t="shared" si="1283"/>
        <v/>
      </c>
      <c r="P1978" s="8" t="str">
        <f t="shared" si="1283"/>
        <v/>
      </c>
    </row>
    <row r="1979" spans="1:16">
      <c r="A1979" t="s">
        <v>20</v>
      </c>
      <c r="B1979" s="20"/>
      <c r="C1979" s="53" t="s">
        <v>110</v>
      </c>
      <c r="D1979" s="54"/>
      <c r="E1979" s="7">
        <f t="shared" ref="E1979:M1979" si="1309">SUM(E1970:E1978)</f>
        <v>0</v>
      </c>
      <c r="F1979" s="7">
        <f t="shared" si="1309"/>
        <v>0</v>
      </c>
      <c r="G1979" s="7">
        <f t="shared" si="1309"/>
        <v>0</v>
      </c>
      <c r="H1979" s="7">
        <f t="shared" si="1309"/>
        <v>0</v>
      </c>
      <c r="I1979" s="7">
        <f t="shared" si="1309"/>
        <v>0</v>
      </c>
      <c r="J1979" s="7">
        <f t="shared" si="1309"/>
        <v>0</v>
      </c>
      <c r="K1979" s="7">
        <f t="shared" si="1309"/>
        <v>0</v>
      </c>
      <c r="L1979" s="7">
        <f t="shared" si="1309"/>
        <v>0</v>
      </c>
      <c r="M1979" s="7">
        <f t="shared" si="1309"/>
        <v>0</v>
      </c>
      <c r="N1979" s="7">
        <f>SUM(N1970:N1978)</f>
        <v>0</v>
      </c>
      <c r="O1979" s="7" t="str">
        <f t="shared" si="1283"/>
        <v/>
      </c>
      <c r="P1979" s="7" t="str">
        <f t="shared" si="1283"/>
        <v/>
      </c>
    </row>
    <row r="1980" spans="1:16" ht="14.25" customHeight="1">
      <c r="A1980" t="s">
        <v>20</v>
      </c>
      <c r="B1980" s="43" t="s">
        <v>111</v>
      </c>
      <c r="C1980" s="43" t="s">
        <v>112</v>
      </c>
      <c r="D1980" s="47" t="s">
        <v>113</v>
      </c>
      <c r="E1980" s="2"/>
      <c r="F1980" s="2"/>
      <c r="G1980" s="8">
        <f t="shared" ref="G1980:G1984" si="1310">E1980+F1980</f>
        <v>0</v>
      </c>
      <c r="H1980" s="2">
        <v>196</v>
      </c>
      <c r="I1980" s="2"/>
      <c r="J1980" s="8">
        <f t="shared" ref="J1980:J1984" si="1311">H1980+I1980</f>
        <v>196</v>
      </c>
      <c r="K1980" s="8">
        <f t="shared" ref="K1980:K1984" si="1312">J1980+G1980</f>
        <v>196</v>
      </c>
      <c r="L1980" s="2">
        <v>39200</v>
      </c>
      <c r="M1980" s="2"/>
      <c r="N1980" s="8">
        <f t="shared" ref="N1980:N1984" si="1313">L1980+M1980</f>
        <v>39200</v>
      </c>
      <c r="O1980" s="6">
        <f t="shared" si="1283"/>
        <v>200000</v>
      </c>
      <c r="P1980" s="6" t="str">
        <f t="shared" si="1283"/>
        <v/>
      </c>
    </row>
    <row r="1981" spans="1:16">
      <c r="A1981" t="s">
        <v>20</v>
      </c>
      <c r="B1981" s="44"/>
      <c r="C1981" s="44"/>
      <c r="D1981" s="47" t="s">
        <v>25</v>
      </c>
      <c r="E1981" s="2"/>
      <c r="F1981" s="2"/>
      <c r="G1981" s="8">
        <f t="shared" si="1310"/>
        <v>0</v>
      </c>
      <c r="H1981" s="2">
        <v>8</v>
      </c>
      <c r="I1981" s="2"/>
      <c r="J1981" s="8">
        <f t="shared" si="1311"/>
        <v>8</v>
      </c>
      <c r="K1981" s="8">
        <f t="shared" si="1312"/>
        <v>8</v>
      </c>
      <c r="L1981" s="2">
        <v>2000</v>
      </c>
      <c r="M1981" s="2"/>
      <c r="N1981" s="8">
        <f t="shared" si="1313"/>
        <v>2000</v>
      </c>
      <c r="O1981" s="6">
        <f t="shared" si="1283"/>
        <v>250000</v>
      </c>
      <c r="P1981" s="6" t="str">
        <f t="shared" si="1283"/>
        <v/>
      </c>
    </row>
    <row r="1982" spans="1:16">
      <c r="A1982" t="s">
        <v>20</v>
      </c>
      <c r="B1982" s="44"/>
      <c r="C1982" s="44"/>
      <c r="D1982" s="47" t="s">
        <v>26</v>
      </c>
      <c r="E1982" s="2"/>
      <c r="F1982" s="2"/>
      <c r="G1982" s="8">
        <f t="shared" si="1310"/>
        <v>0</v>
      </c>
      <c r="H1982" s="2">
        <v>65</v>
      </c>
      <c r="I1982" s="2"/>
      <c r="J1982" s="8">
        <f t="shared" si="1311"/>
        <v>65</v>
      </c>
      <c r="K1982" s="8">
        <f t="shared" si="1312"/>
        <v>65</v>
      </c>
      <c r="L1982" s="2">
        <v>13000</v>
      </c>
      <c r="M1982" s="2"/>
      <c r="N1982" s="8">
        <f t="shared" si="1313"/>
        <v>13000</v>
      </c>
      <c r="O1982" s="6">
        <f t="shared" si="1283"/>
        <v>200000</v>
      </c>
      <c r="P1982" s="6" t="str">
        <f t="shared" si="1283"/>
        <v/>
      </c>
    </row>
    <row r="1983" spans="1:16">
      <c r="A1983" t="s">
        <v>20</v>
      </c>
      <c r="B1983" s="44"/>
      <c r="C1983" s="44"/>
      <c r="D1983" s="47" t="s">
        <v>27</v>
      </c>
      <c r="E1983" s="2"/>
      <c r="F1983" s="2"/>
      <c r="G1983" s="8">
        <f t="shared" si="1310"/>
        <v>0</v>
      </c>
      <c r="H1983" s="2">
        <v>1</v>
      </c>
      <c r="I1983" s="2"/>
      <c r="J1983" s="8">
        <f t="shared" si="1311"/>
        <v>1</v>
      </c>
      <c r="K1983" s="8">
        <f t="shared" si="1312"/>
        <v>1</v>
      </c>
      <c r="L1983" s="2">
        <v>200</v>
      </c>
      <c r="M1983" s="2"/>
      <c r="N1983" s="8">
        <f t="shared" si="1313"/>
        <v>200</v>
      </c>
      <c r="O1983" s="6">
        <f t="shared" si="1283"/>
        <v>200000</v>
      </c>
      <c r="P1983" s="6" t="str">
        <f t="shared" si="1283"/>
        <v/>
      </c>
    </row>
    <row r="1984" spans="1:16">
      <c r="A1984" t="s">
        <v>20</v>
      </c>
      <c r="B1984" s="44"/>
      <c r="C1984" s="44"/>
      <c r="D1984" s="47" t="s">
        <v>28</v>
      </c>
      <c r="E1984" s="2"/>
      <c r="F1984" s="2"/>
      <c r="G1984" s="8">
        <f t="shared" si="1310"/>
        <v>0</v>
      </c>
      <c r="H1984" s="2">
        <v>20</v>
      </c>
      <c r="I1984" s="2"/>
      <c r="J1984" s="8">
        <f t="shared" si="1311"/>
        <v>20</v>
      </c>
      <c r="K1984" s="8">
        <f t="shared" si="1312"/>
        <v>20</v>
      </c>
      <c r="L1984" s="2">
        <v>500</v>
      </c>
      <c r="M1984" s="2"/>
      <c r="N1984" s="8">
        <f t="shared" si="1313"/>
        <v>500</v>
      </c>
      <c r="O1984" s="6">
        <f t="shared" si="1283"/>
        <v>25000</v>
      </c>
      <c r="P1984" s="6" t="str">
        <f t="shared" si="1283"/>
        <v/>
      </c>
    </row>
    <row r="1985" spans="1:16" ht="15.75">
      <c r="A1985" t="s">
        <v>20</v>
      </c>
      <c r="B1985" s="44"/>
      <c r="C1985" s="45"/>
      <c r="D1985" s="3" t="s">
        <v>114</v>
      </c>
      <c r="E1985" s="7">
        <f t="shared" ref="E1985:N1985" si="1314">SUM(E1980:E1984)</f>
        <v>0</v>
      </c>
      <c r="F1985" s="7">
        <f t="shared" si="1314"/>
        <v>0</v>
      </c>
      <c r="G1985" s="7">
        <f t="shared" si="1314"/>
        <v>0</v>
      </c>
      <c r="H1985" s="7">
        <f t="shared" si="1314"/>
        <v>290</v>
      </c>
      <c r="I1985" s="7">
        <f t="shared" si="1314"/>
        <v>0</v>
      </c>
      <c r="J1985" s="7">
        <f t="shared" si="1314"/>
        <v>290</v>
      </c>
      <c r="K1985" s="7">
        <f t="shared" si="1314"/>
        <v>290</v>
      </c>
      <c r="L1985" s="7">
        <f t="shared" si="1314"/>
        <v>54900</v>
      </c>
      <c r="M1985" s="7">
        <f t="shared" si="1314"/>
        <v>0</v>
      </c>
      <c r="N1985" s="7">
        <f t="shared" si="1314"/>
        <v>54900</v>
      </c>
      <c r="O1985" s="10">
        <f t="shared" si="1283"/>
        <v>189310.34</v>
      </c>
      <c r="P1985" s="10" t="str">
        <f t="shared" si="1283"/>
        <v/>
      </c>
    </row>
    <row r="1986" spans="1:16" ht="14.25" customHeight="1">
      <c r="A1986" t="s">
        <v>20</v>
      </c>
      <c r="B1986" s="44"/>
      <c r="C1986" s="43" t="s">
        <v>115</v>
      </c>
      <c r="D1986" s="47" t="s">
        <v>24</v>
      </c>
      <c r="E1986" s="2"/>
      <c r="F1986" s="2"/>
      <c r="G1986" s="8">
        <f t="shared" ref="G1986:G1988" si="1315">E1986+F1986</f>
        <v>0</v>
      </c>
      <c r="H1986" s="2"/>
      <c r="I1986" s="2"/>
      <c r="J1986" s="8">
        <f t="shared" ref="J1986:J1988" si="1316">H1986+I1986</f>
        <v>0</v>
      </c>
      <c r="K1986" s="8">
        <f t="shared" ref="K1986:K1988" si="1317">J1986+G1986</f>
        <v>0</v>
      </c>
      <c r="L1986" s="2"/>
      <c r="M1986" s="2"/>
      <c r="N1986" s="8">
        <f t="shared" ref="N1986:N1988" si="1318">L1986+M1986</f>
        <v>0</v>
      </c>
      <c r="O1986" s="8" t="str">
        <f t="shared" si="1283"/>
        <v/>
      </c>
      <c r="P1986" s="8" t="str">
        <f t="shared" si="1283"/>
        <v/>
      </c>
    </row>
    <row r="1987" spans="1:16">
      <c r="A1987" t="s">
        <v>20</v>
      </c>
      <c r="B1987" s="44"/>
      <c r="C1987" s="44"/>
      <c r="D1987" s="47" t="s">
        <v>116</v>
      </c>
      <c r="E1987" s="2"/>
      <c r="F1987" s="2"/>
      <c r="G1987" s="8">
        <f t="shared" si="1315"/>
        <v>0</v>
      </c>
      <c r="H1987" s="2"/>
      <c r="I1987" s="2"/>
      <c r="J1987" s="8">
        <f t="shared" si="1316"/>
        <v>0</v>
      </c>
      <c r="K1987" s="8">
        <f t="shared" si="1317"/>
        <v>0</v>
      </c>
      <c r="L1987" s="2"/>
      <c r="M1987" s="2"/>
      <c r="N1987" s="8">
        <f t="shared" si="1318"/>
        <v>0</v>
      </c>
      <c r="O1987" s="6" t="str">
        <f t="shared" si="1283"/>
        <v/>
      </c>
      <c r="P1987" s="6" t="str">
        <f t="shared" si="1283"/>
        <v/>
      </c>
    </row>
    <row r="1988" spans="1:16">
      <c r="A1988" t="s">
        <v>20</v>
      </c>
      <c r="B1988" s="44"/>
      <c r="C1988" s="44"/>
      <c r="D1988" s="47" t="s">
        <v>117</v>
      </c>
      <c r="E1988" s="2"/>
      <c r="F1988" s="2"/>
      <c r="G1988" s="8">
        <f t="shared" si="1315"/>
        <v>0</v>
      </c>
      <c r="H1988" s="2"/>
      <c r="I1988" s="2"/>
      <c r="J1988" s="8">
        <f t="shared" si="1316"/>
        <v>0</v>
      </c>
      <c r="K1988" s="8">
        <f t="shared" si="1317"/>
        <v>0</v>
      </c>
      <c r="L1988" s="2"/>
      <c r="M1988" s="2"/>
      <c r="N1988" s="8">
        <f t="shared" si="1318"/>
        <v>0</v>
      </c>
      <c r="O1988" s="8" t="str">
        <f t="shared" si="1283"/>
        <v/>
      </c>
      <c r="P1988" s="8" t="str">
        <f t="shared" si="1283"/>
        <v/>
      </c>
    </row>
    <row r="1989" spans="1:16" ht="15.75">
      <c r="A1989" t="s">
        <v>20</v>
      </c>
      <c r="B1989" s="44"/>
      <c r="C1989" s="45"/>
      <c r="D1989" s="3" t="s">
        <v>118</v>
      </c>
      <c r="E1989" s="7">
        <f t="shared" ref="E1989:M1989" si="1319">SUM(E1986:E1988)</f>
        <v>0</v>
      </c>
      <c r="F1989" s="7">
        <f t="shared" si="1319"/>
        <v>0</v>
      </c>
      <c r="G1989" s="7">
        <f t="shared" si="1319"/>
        <v>0</v>
      </c>
      <c r="H1989" s="7">
        <f t="shared" si="1319"/>
        <v>0</v>
      </c>
      <c r="I1989" s="7">
        <f t="shared" si="1319"/>
        <v>0</v>
      </c>
      <c r="J1989" s="7">
        <f t="shared" si="1319"/>
        <v>0</v>
      </c>
      <c r="K1989" s="7">
        <f t="shared" si="1319"/>
        <v>0</v>
      </c>
      <c r="L1989" s="7">
        <f t="shared" si="1319"/>
        <v>0</v>
      </c>
      <c r="M1989" s="7">
        <f t="shared" si="1319"/>
        <v>0</v>
      </c>
      <c r="N1989" s="7">
        <f>SUM(N1986:N1988)</f>
        <v>0</v>
      </c>
      <c r="O1989" s="10" t="str">
        <f t="shared" si="1283"/>
        <v/>
      </c>
      <c r="P1989" s="10" t="str">
        <f t="shared" si="1283"/>
        <v/>
      </c>
    </row>
    <row r="1990" spans="1:16" ht="15.75">
      <c r="A1990" t="s">
        <v>20</v>
      </c>
      <c r="B1990" s="45"/>
      <c r="C1990" s="55" t="s">
        <v>119</v>
      </c>
      <c r="D1990" s="55"/>
      <c r="E1990" s="9">
        <f t="shared" ref="E1990:M1990" si="1320">E1989+E1985</f>
        <v>0</v>
      </c>
      <c r="F1990" s="9">
        <f t="shared" si="1320"/>
        <v>0</v>
      </c>
      <c r="G1990" s="9">
        <f t="shared" si="1320"/>
        <v>0</v>
      </c>
      <c r="H1990" s="9">
        <f t="shared" si="1320"/>
        <v>290</v>
      </c>
      <c r="I1990" s="9">
        <f t="shared" si="1320"/>
        <v>0</v>
      </c>
      <c r="J1990" s="9">
        <f t="shared" si="1320"/>
        <v>290</v>
      </c>
      <c r="K1990" s="9">
        <f t="shared" si="1320"/>
        <v>290</v>
      </c>
      <c r="L1990" s="9">
        <f t="shared" si="1320"/>
        <v>54900</v>
      </c>
      <c r="M1990" s="9">
        <f t="shared" si="1320"/>
        <v>0</v>
      </c>
      <c r="N1990" s="9">
        <f>N1989+N1985</f>
        <v>54900</v>
      </c>
      <c r="O1990" s="10">
        <f t="shared" si="1283"/>
        <v>189310.34</v>
      </c>
      <c r="P1990" s="10" t="str">
        <f t="shared" si="1283"/>
        <v/>
      </c>
    </row>
    <row r="1991" spans="1:16" ht="14.25" customHeight="1">
      <c r="A1991" t="s">
        <v>20</v>
      </c>
      <c r="B1991" s="20" t="s">
        <v>120</v>
      </c>
      <c r="C1991" s="47" t="s">
        <v>121</v>
      </c>
      <c r="D1991" s="47"/>
      <c r="E1991" s="2"/>
      <c r="F1991" s="2"/>
      <c r="G1991" s="8">
        <f t="shared" ref="G1991:G2000" si="1321">E1991+F1991</f>
        <v>0</v>
      </c>
      <c r="H1991" s="2"/>
      <c r="I1991" s="2"/>
      <c r="J1991" s="8">
        <f t="shared" ref="J1991:J2000" si="1322">H1991+I1991</f>
        <v>0</v>
      </c>
      <c r="K1991" s="8">
        <f t="shared" ref="K1991:K2000" si="1323">J1991+G1991</f>
        <v>0</v>
      </c>
      <c r="L1991" s="2"/>
      <c r="M1991" s="2"/>
      <c r="N1991" s="8">
        <f t="shared" ref="N1991:N2000" si="1324">L1991+M1991</f>
        <v>0</v>
      </c>
      <c r="O1991" s="8" t="str">
        <f t="shared" si="1283"/>
        <v/>
      </c>
      <c r="P1991" s="8" t="str">
        <f t="shared" si="1283"/>
        <v/>
      </c>
    </row>
    <row r="1992" spans="1:16">
      <c r="A1992" t="s">
        <v>20</v>
      </c>
      <c r="B1992" s="20"/>
      <c r="C1992" s="47" t="s">
        <v>122</v>
      </c>
      <c r="D1992" s="47"/>
      <c r="E1992" s="2"/>
      <c r="F1992" s="2"/>
      <c r="G1992" s="8">
        <f t="shared" si="1321"/>
        <v>0</v>
      </c>
      <c r="H1992" s="2"/>
      <c r="I1992" s="2"/>
      <c r="J1992" s="8">
        <f t="shared" si="1322"/>
        <v>0</v>
      </c>
      <c r="K1992" s="8">
        <f t="shared" si="1323"/>
        <v>0</v>
      </c>
      <c r="L1992" s="2"/>
      <c r="M1992" s="2"/>
      <c r="N1992" s="8">
        <f t="shared" si="1324"/>
        <v>0</v>
      </c>
      <c r="O1992" s="8" t="str">
        <f t="shared" si="1283"/>
        <v/>
      </c>
      <c r="P1992" s="8" t="str">
        <f t="shared" si="1283"/>
        <v/>
      </c>
    </row>
    <row r="1993" spans="1:16">
      <c r="A1993" t="s">
        <v>20</v>
      </c>
      <c r="B1993" s="20"/>
      <c r="C1993" s="47" t="s">
        <v>123</v>
      </c>
      <c r="D1993" s="47"/>
      <c r="E1993" s="2">
        <v>8</v>
      </c>
      <c r="F1993" s="2"/>
      <c r="G1993" s="8">
        <f t="shared" si="1321"/>
        <v>8</v>
      </c>
      <c r="H1993" s="2">
        <v>23</v>
      </c>
      <c r="I1993" s="2"/>
      <c r="J1993" s="8">
        <f t="shared" si="1322"/>
        <v>23</v>
      </c>
      <c r="K1993" s="8">
        <f t="shared" si="1323"/>
        <v>31</v>
      </c>
      <c r="L1993" s="13">
        <v>6.6000000000000003E-2</v>
      </c>
      <c r="M1993" s="2"/>
      <c r="N1993" s="12">
        <f t="shared" si="1324"/>
        <v>6.6000000000000003E-2</v>
      </c>
      <c r="O1993" s="8">
        <f t="shared" si="1283"/>
        <v>2.87</v>
      </c>
      <c r="P1993" s="8" t="str">
        <f t="shared" si="1283"/>
        <v/>
      </c>
    </row>
    <row r="1994" spans="1:16">
      <c r="A1994" t="s">
        <v>20</v>
      </c>
      <c r="B1994" s="20"/>
      <c r="C1994" s="47" t="s">
        <v>124</v>
      </c>
      <c r="D1994" s="47"/>
      <c r="E1994" s="2"/>
      <c r="F1994" s="2"/>
      <c r="G1994" s="8">
        <f t="shared" si="1321"/>
        <v>0</v>
      </c>
      <c r="H1994" s="2"/>
      <c r="I1994" s="2"/>
      <c r="J1994" s="8">
        <f t="shared" si="1322"/>
        <v>0</v>
      </c>
      <c r="K1994" s="8">
        <f t="shared" si="1323"/>
        <v>0</v>
      </c>
      <c r="L1994" s="2"/>
      <c r="M1994" s="2"/>
      <c r="N1994" s="8">
        <f t="shared" si="1324"/>
        <v>0</v>
      </c>
      <c r="O1994" s="8" t="str">
        <f t="shared" si="1283"/>
        <v/>
      </c>
      <c r="P1994" s="8" t="str">
        <f t="shared" si="1283"/>
        <v/>
      </c>
    </row>
    <row r="1995" spans="1:16">
      <c r="A1995" t="s">
        <v>20</v>
      </c>
      <c r="B1995" s="20"/>
      <c r="C1995" s="47" t="s">
        <v>125</v>
      </c>
      <c r="D1995" s="47"/>
      <c r="E1995" s="2"/>
      <c r="F1995" s="2"/>
      <c r="G1995" s="8">
        <f t="shared" si="1321"/>
        <v>0</v>
      </c>
      <c r="H1995" s="2"/>
      <c r="I1995" s="2"/>
      <c r="J1995" s="8">
        <f t="shared" si="1322"/>
        <v>0</v>
      </c>
      <c r="K1995" s="8">
        <f t="shared" si="1323"/>
        <v>0</v>
      </c>
      <c r="L1995" s="2"/>
      <c r="M1995" s="2"/>
      <c r="N1995" s="8">
        <f t="shared" si="1324"/>
        <v>0</v>
      </c>
      <c r="O1995" s="8" t="str">
        <f t="shared" si="1283"/>
        <v/>
      </c>
      <c r="P1995" s="8" t="str">
        <f t="shared" si="1283"/>
        <v/>
      </c>
    </row>
    <row r="1996" spans="1:16">
      <c r="A1996" t="s">
        <v>20</v>
      </c>
      <c r="B1996" s="20"/>
      <c r="C1996" s="47" t="s">
        <v>126</v>
      </c>
      <c r="D1996" s="47"/>
      <c r="E1996" s="2">
        <v>2</v>
      </c>
      <c r="F1996" s="2"/>
      <c r="G1996" s="8">
        <f t="shared" si="1321"/>
        <v>2</v>
      </c>
      <c r="H1996" s="2">
        <v>8</v>
      </c>
      <c r="I1996" s="2"/>
      <c r="J1996" s="8">
        <f t="shared" si="1322"/>
        <v>8</v>
      </c>
      <c r="K1996" s="8">
        <f t="shared" si="1323"/>
        <v>10</v>
      </c>
      <c r="L1996" s="2">
        <v>85</v>
      </c>
      <c r="M1996" s="2"/>
      <c r="N1996" s="8">
        <f t="shared" si="1324"/>
        <v>85</v>
      </c>
      <c r="O1996" s="8">
        <f t="shared" si="1283"/>
        <v>10625</v>
      </c>
      <c r="P1996" s="8" t="str">
        <f t="shared" si="1283"/>
        <v/>
      </c>
    </row>
    <row r="1997" spans="1:16">
      <c r="A1997" t="s">
        <v>20</v>
      </c>
      <c r="B1997" s="20"/>
      <c r="C1997" s="47" t="s">
        <v>127</v>
      </c>
      <c r="D1997" s="47"/>
      <c r="E1997" s="2"/>
      <c r="F1997" s="2"/>
      <c r="G1997" s="8">
        <f t="shared" si="1321"/>
        <v>0</v>
      </c>
      <c r="H1997" s="2"/>
      <c r="I1997" s="2"/>
      <c r="J1997" s="8">
        <f t="shared" si="1322"/>
        <v>0</v>
      </c>
      <c r="K1997" s="8">
        <f t="shared" si="1323"/>
        <v>0</v>
      </c>
      <c r="L1997" s="2"/>
      <c r="M1997" s="2"/>
      <c r="N1997" s="8">
        <f t="shared" si="1324"/>
        <v>0</v>
      </c>
      <c r="O1997" s="8" t="str">
        <f t="shared" si="1283"/>
        <v/>
      </c>
      <c r="P1997" s="8" t="str">
        <f t="shared" si="1283"/>
        <v/>
      </c>
    </row>
    <row r="1998" spans="1:16">
      <c r="A1998" t="s">
        <v>20</v>
      </c>
      <c r="B1998" s="20"/>
      <c r="C1998" s="47" t="s">
        <v>128</v>
      </c>
      <c r="D1998" s="47"/>
      <c r="E1998" s="2"/>
      <c r="F1998" s="2"/>
      <c r="G1998" s="8">
        <f t="shared" si="1321"/>
        <v>0</v>
      </c>
      <c r="H1998" s="2">
        <v>135</v>
      </c>
      <c r="I1998" s="2"/>
      <c r="J1998" s="8">
        <f t="shared" si="1322"/>
        <v>135</v>
      </c>
      <c r="K1998" s="8">
        <f t="shared" si="1323"/>
        <v>135</v>
      </c>
      <c r="L1998" s="2">
        <v>68</v>
      </c>
      <c r="M1998" s="2"/>
      <c r="N1998" s="8">
        <f t="shared" si="1324"/>
        <v>68</v>
      </c>
      <c r="O1998" s="8">
        <f t="shared" si="1283"/>
        <v>503.7</v>
      </c>
      <c r="P1998" s="8" t="str">
        <f t="shared" si="1283"/>
        <v/>
      </c>
    </row>
    <row r="1999" spans="1:16">
      <c r="A1999" t="s">
        <v>20</v>
      </c>
      <c r="B1999" s="20"/>
      <c r="C1999" s="47" t="s">
        <v>129</v>
      </c>
      <c r="D1999" s="47"/>
      <c r="E1999" s="2"/>
      <c r="F1999" s="2"/>
      <c r="G1999" s="8">
        <f t="shared" si="1321"/>
        <v>0</v>
      </c>
      <c r="H1999" s="2">
        <v>3</v>
      </c>
      <c r="I1999" s="2"/>
      <c r="J1999" s="8">
        <f t="shared" si="1322"/>
        <v>3</v>
      </c>
      <c r="K1999" s="8">
        <f t="shared" si="1323"/>
        <v>3</v>
      </c>
      <c r="L1999" s="2">
        <v>553</v>
      </c>
      <c r="M1999" s="2"/>
      <c r="N1999" s="8">
        <f t="shared" si="1324"/>
        <v>553</v>
      </c>
      <c r="O1999" s="8">
        <f t="shared" si="1283"/>
        <v>184333.33</v>
      </c>
      <c r="P1999" s="8" t="str">
        <f t="shared" si="1283"/>
        <v/>
      </c>
    </row>
    <row r="2000" spans="1:16">
      <c r="A2000" t="s">
        <v>20</v>
      </c>
      <c r="B2000" s="20"/>
      <c r="C2000" s="47" t="s">
        <v>130</v>
      </c>
      <c r="D2000" s="47"/>
      <c r="E2000" s="2"/>
      <c r="F2000" s="2"/>
      <c r="G2000" s="8">
        <f t="shared" si="1321"/>
        <v>0</v>
      </c>
      <c r="H2000" s="2"/>
      <c r="I2000" s="2"/>
      <c r="J2000" s="8">
        <f t="shared" si="1322"/>
        <v>0</v>
      </c>
      <c r="K2000" s="8">
        <f t="shared" si="1323"/>
        <v>0</v>
      </c>
      <c r="L2000" s="2"/>
      <c r="M2000" s="2"/>
      <c r="N2000" s="8">
        <f t="shared" si="1324"/>
        <v>0</v>
      </c>
      <c r="O2000" s="8" t="str">
        <f t="shared" si="1283"/>
        <v/>
      </c>
      <c r="P2000" s="8" t="str">
        <f t="shared" si="1283"/>
        <v/>
      </c>
    </row>
    <row r="2001" spans="1:16">
      <c r="A2001" t="s">
        <v>20</v>
      </c>
      <c r="B2001" s="20"/>
      <c r="C2001" s="18" t="s">
        <v>131</v>
      </c>
      <c r="D2001" s="19"/>
      <c r="E2001" s="7">
        <f t="shared" ref="E2001:N2001" si="1325">SUM(E1991:E2000)</f>
        <v>10</v>
      </c>
      <c r="F2001" s="7">
        <f t="shared" si="1325"/>
        <v>0</v>
      </c>
      <c r="G2001" s="7">
        <f t="shared" si="1325"/>
        <v>10</v>
      </c>
      <c r="H2001" s="7">
        <f t="shared" si="1325"/>
        <v>169</v>
      </c>
      <c r="I2001" s="7">
        <f t="shared" si="1325"/>
        <v>0</v>
      </c>
      <c r="J2001" s="7">
        <f t="shared" si="1325"/>
        <v>169</v>
      </c>
      <c r="K2001" s="7">
        <f t="shared" si="1325"/>
        <v>179</v>
      </c>
      <c r="L2001" s="7">
        <f t="shared" si="1325"/>
        <v>706.06600000000003</v>
      </c>
      <c r="M2001" s="7">
        <f t="shared" si="1325"/>
        <v>0</v>
      </c>
      <c r="N2001" s="7">
        <f t="shared" si="1325"/>
        <v>706.06600000000003</v>
      </c>
      <c r="O2001" s="7">
        <f t="shared" si="1283"/>
        <v>4177.91</v>
      </c>
      <c r="P2001" s="7" t="str">
        <f t="shared" si="1283"/>
        <v/>
      </c>
    </row>
    <row r="2002" spans="1:16" ht="21">
      <c r="A2002" t="s">
        <v>20</v>
      </c>
      <c r="B2002" s="14" t="s">
        <v>132</v>
      </c>
      <c r="C2002" s="14"/>
      <c r="D2002" s="14"/>
      <c r="E2002" s="5">
        <f>E1919+E1930+E1936+E1944+E1952+E1969+E1979+E1990+E2001</f>
        <v>194.3</v>
      </c>
      <c r="F2002" s="5">
        <f t="shared" ref="F2002:N2002" si="1326">F1919+F1930+F1936+F1944+F1952+F1969+F1979+F1990+F2001</f>
        <v>0</v>
      </c>
      <c r="G2002" s="5">
        <f t="shared" si="1326"/>
        <v>194.3</v>
      </c>
      <c r="H2002" s="5">
        <f t="shared" si="1326"/>
        <v>1905</v>
      </c>
      <c r="I2002" s="5">
        <f t="shared" si="1326"/>
        <v>0</v>
      </c>
      <c r="J2002" s="5">
        <f t="shared" si="1326"/>
        <v>1905</v>
      </c>
      <c r="K2002" s="5">
        <f t="shared" si="1326"/>
        <v>2099.3000000000002</v>
      </c>
      <c r="L2002" s="5">
        <f t="shared" si="1326"/>
        <v>85304.266000000003</v>
      </c>
      <c r="M2002" s="5">
        <f t="shared" si="1326"/>
        <v>0</v>
      </c>
      <c r="N2002" s="5">
        <f t="shared" si="1326"/>
        <v>85304.266000000003</v>
      </c>
      <c r="O2002" s="5">
        <f t="shared" si="1283"/>
        <v>44779.14</v>
      </c>
      <c r="P2002" s="5" t="str">
        <f t="shared" si="1283"/>
        <v/>
      </c>
    </row>
    <row r="2003" spans="1:16" ht="18.75">
      <c r="B2003" s="21" t="s">
        <v>136</v>
      </c>
      <c r="C2003" s="21"/>
      <c r="D2003" s="21"/>
      <c r="E2003" s="21"/>
      <c r="F2003" s="21"/>
      <c r="G2003" s="21"/>
      <c r="H2003" s="21"/>
      <c r="I2003" s="21"/>
      <c r="J2003" s="22" t="s">
        <v>21</v>
      </c>
      <c r="K2003" s="22"/>
      <c r="L2003" s="22"/>
      <c r="M2003" s="48" t="s">
        <v>29</v>
      </c>
      <c r="N2003" s="48"/>
      <c r="O2003" s="48"/>
      <c r="P2003" s="48"/>
    </row>
    <row r="2004" spans="1:16" ht="15.75" customHeight="1">
      <c r="A2004" t="s">
        <v>21</v>
      </c>
      <c r="B2004" s="15" t="s">
        <v>30</v>
      </c>
      <c r="C2004" s="15"/>
      <c r="D2004" s="15"/>
      <c r="E2004" s="49" t="s">
        <v>31</v>
      </c>
      <c r="F2004" s="49"/>
      <c r="G2004" s="49"/>
      <c r="H2004" s="49" t="s">
        <v>32</v>
      </c>
      <c r="I2004" s="49"/>
      <c r="J2004" s="49"/>
      <c r="K2004" s="49" t="s">
        <v>33</v>
      </c>
      <c r="L2004" s="49" t="s">
        <v>34</v>
      </c>
      <c r="M2004" s="49"/>
      <c r="N2004" s="49"/>
      <c r="O2004" s="50" t="s">
        <v>35</v>
      </c>
      <c r="P2004" s="50"/>
    </row>
    <row r="2005" spans="1:16" ht="15.75" customHeight="1">
      <c r="A2005" t="s">
        <v>21</v>
      </c>
      <c r="B2005" s="15"/>
      <c r="C2005" s="15"/>
      <c r="D2005" s="15"/>
      <c r="E2005" s="49" t="s">
        <v>36</v>
      </c>
      <c r="F2005" s="49" t="s">
        <v>37</v>
      </c>
      <c r="G2005" s="49" t="s">
        <v>0</v>
      </c>
      <c r="H2005" s="49" t="s">
        <v>36</v>
      </c>
      <c r="I2005" s="49" t="s">
        <v>37</v>
      </c>
      <c r="J2005" s="49" t="s">
        <v>0</v>
      </c>
      <c r="K2005" s="49"/>
      <c r="L2005" s="49" t="s">
        <v>36</v>
      </c>
      <c r="M2005" s="49" t="s">
        <v>37</v>
      </c>
      <c r="N2005" s="49" t="s">
        <v>0</v>
      </c>
      <c r="O2005" s="1" t="s">
        <v>36</v>
      </c>
      <c r="P2005" s="1" t="s">
        <v>37</v>
      </c>
    </row>
    <row r="2006" spans="1:16" ht="14.25" customHeight="1">
      <c r="A2006" t="s">
        <v>21</v>
      </c>
      <c r="B2006" s="20" t="s">
        <v>38</v>
      </c>
      <c r="C2006" s="47" t="s">
        <v>39</v>
      </c>
      <c r="D2006" s="47"/>
      <c r="E2006" s="2"/>
      <c r="F2006" s="2"/>
      <c r="G2006" s="8">
        <f t="shared" ref="G2006:G2009" si="1327">E2006+F2006</f>
        <v>0</v>
      </c>
      <c r="H2006" s="2"/>
      <c r="I2006" s="2"/>
      <c r="J2006" s="8">
        <f t="shared" ref="J2006:J2009" si="1328">H2006+I2006</f>
        <v>0</v>
      </c>
      <c r="K2006" s="8">
        <f t="shared" ref="K2006:K2009" si="1329">J2006+G2006</f>
        <v>0</v>
      </c>
      <c r="L2006" s="2"/>
      <c r="M2006" s="2"/>
      <c r="N2006" s="8">
        <f t="shared" ref="N2006:N2009" si="1330">L2006+M2006</f>
        <v>0</v>
      </c>
      <c r="O2006" s="8" t="str">
        <f t="shared" ref="O2006:P2021" si="1331">IF(H2006&gt;0,ROUND(L2006/H2006*1000,2),"")</f>
        <v/>
      </c>
      <c r="P2006" s="8" t="str">
        <f t="shared" si="1331"/>
        <v/>
      </c>
    </row>
    <row r="2007" spans="1:16">
      <c r="A2007" t="s">
        <v>21</v>
      </c>
      <c r="B2007" s="20"/>
      <c r="C2007" s="47" t="s">
        <v>40</v>
      </c>
      <c r="D2007" s="47"/>
      <c r="E2007" s="2"/>
      <c r="F2007" s="2"/>
      <c r="G2007" s="8">
        <f t="shared" si="1327"/>
        <v>0</v>
      </c>
      <c r="H2007" s="2"/>
      <c r="I2007" s="2"/>
      <c r="J2007" s="8">
        <f t="shared" si="1328"/>
        <v>0</v>
      </c>
      <c r="K2007" s="8">
        <f t="shared" si="1329"/>
        <v>0</v>
      </c>
      <c r="L2007" s="2"/>
      <c r="M2007" s="2"/>
      <c r="N2007" s="8">
        <f t="shared" si="1330"/>
        <v>0</v>
      </c>
      <c r="O2007" s="8" t="str">
        <f t="shared" si="1331"/>
        <v/>
      </c>
      <c r="P2007" s="8" t="str">
        <f t="shared" si="1331"/>
        <v/>
      </c>
    </row>
    <row r="2008" spans="1:16">
      <c r="A2008" t="s">
        <v>21</v>
      </c>
      <c r="B2008" s="20"/>
      <c r="C2008" s="47" t="s">
        <v>41</v>
      </c>
      <c r="D2008" s="47"/>
      <c r="E2008" s="2"/>
      <c r="F2008" s="2"/>
      <c r="G2008" s="8">
        <f t="shared" si="1327"/>
        <v>0</v>
      </c>
      <c r="H2008" s="2"/>
      <c r="I2008" s="2"/>
      <c r="J2008" s="8">
        <f t="shared" si="1328"/>
        <v>0</v>
      </c>
      <c r="K2008" s="8">
        <f t="shared" si="1329"/>
        <v>0</v>
      </c>
      <c r="L2008" s="2"/>
      <c r="M2008" s="2"/>
      <c r="N2008" s="8">
        <f t="shared" si="1330"/>
        <v>0</v>
      </c>
      <c r="O2008" s="8" t="str">
        <f t="shared" si="1331"/>
        <v/>
      </c>
      <c r="P2008" s="8" t="str">
        <f t="shared" si="1331"/>
        <v/>
      </c>
    </row>
    <row r="2009" spans="1:16">
      <c r="A2009" t="s">
        <v>21</v>
      </c>
      <c r="B2009" s="20"/>
      <c r="C2009" s="47" t="s">
        <v>42</v>
      </c>
      <c r="D2009" s="47"/>
      <c r="E2009" s="2"/>
      <c r="F2009" s="2"/>
      <c r="G2009" s="8">
        <f t="shared" si="1327"/>
        <v>0</v>
      </c>
      <c r="H2009" s="2"/>
      <c r="I2009" s="2"/>
      <c r="J2009" s="8">
        <f t="shared" si="1328"/>
        <v>0</v>
      </c>
      <c r="K2009" s="8">
        <f t="shared" si="1329"/>
        <v>0</v>
      </c>
      <c r="L2009" s="2"/>
      <c r="M2009" s="2"/>
      <c r="N2009" s="8">
        <f t="shared" si="1330"/>
        <v>0</v>
      </c>
      <c r="O2009" s="8" t="str">
        <f t="shared" si="1331"/>
        <v/>
      </c>
      <c r="P2009" s="8" t="str">
        <f t="shared" si="1331"/>
        <v/>
      </c>
    </row>
    <row r="2010" spans="1:16">
      <c r="A2010" t="s">
        <v>21</v>
      </c>
      <c r="B2010" s="20"/>
      <c r="C2010" s="18" t="s">
        <v>43</v>
      </c>
      <c r="D2010" s="19"/>
      <c r="E2010" s="7">
        <f t="shared" ref="E2010:N2010" si="1332">SUM(E2006:E2009)</f>
        <v>0</v>
      </c>
      <c r="F2010" s="7">
        <f t="shared" si="1332"/>
        <v>0</v>
      </c>
      <c r="G2010" s="7">
        <f t="shared" si="1332"/>
        <v>0</v>
      </c>
      <c r="H2010" s="7">
        <f t="shared" si="1332"/>
        <v>0</v>
      </c>
      <c r="I2010" s="7">
        <f t="shared" si="1332"/>
        <v>0</v>
      </c>
      <c r="J2010" s="7">
        <f t="shared" si="1332"/>
        <v>0</v>
      </c>
      <c r="K2010" s="7">
        <f t="shared" si="1332"/>
        <v>0</v>
      </c>
      <c r="L2010" s="7">
        <f t="shared" si="1332"/>
        <v>0</v>
      </c>
      <c r="M2010" s="7">
        <f t="shared" si="1332"/>
        <v>0</v>
      </c>
      <c r="N2010" s="7">
        <f t="shared" si="1332"/>
        <v>0</v>
      </c>
      <c r="O2010" s="7" t="str">
        <f t="shared" si="1331"/>
        <v/>
      </c>
      <c r="P2010" s="7" t="str">
        <f t="shared" si="1331"/>
        <v/>
      </c>
    </row>
    <row r="2011" spans="1:16" ht="14.25" customHeight="1">
      <c r="A2011" t="s">
        <v>21</v>
      </c>
      <c r="B2011" s="20" t="s">
        <v>44</v>
      </c>
      <c r="C2011" s="47" t="s">
        <v>45</v>
      </c>
      <c r="D2011" s="47"/>
      <c r="E2011" s="2"/>
      <c r="F2011" s="2"/>
      <c r="G2011" s="8">
        <f t="shared" ref="G2011:G2020" si="1333">E2011+F2011</f>
        <v>0</v>
      </c>
      <c r="H2011" s="2"/>
      <c r="I2011" s="2"/>
      <c r="J2011" s="8">
        <f t="shared" ref="J2011:J2020" si="1334">H2011+I2011</f>
        <v>0</v>
      </c>
      <c r="K2011" s="8">
        <f t="shared" ref="K2011:K2020" si="1335">J2011+G2011</f>
        <v>0</v>
      </c>
      <c r="L2011" s="2"/>
      <c r="M2011" s="2"/>
      <c r="N2011" s="8">
        <f t="shared" ref="N2011:N2020" si="1336">L2011+M2011</f>
        <v>0</v>
      </c>
      <c r="O2011" s="8" t="str">
        <f t="shared" si="1331"/>
        <v/>
      </c>
      <c r="P2011" s="8" t="str">
        <f t="shared" si="1331"/>
        <v/>
      </c>
    </row>
    <row r="2012" spans="1:16">
      <c r="A2012" t="s">
        <v>21</v>
      </c>
      <c r="B2012" s="20"/>
      <c r="C2012" s="47" t="s">
        <v>46</v>
      </c>
      <c r="D2012" s="47"/>
      <c r="E2012" s="2"/>
      <c r="F2012" s="2"/>
      <c r="G2012" s="8">
        <f t="shared" si="1333"/>
        <v>0</v>
      </c>
      <c r="H2012" s="2"/>
      <c r="I2012" s="2"/>
      <c r="J2012" s="8">
        <f t="shared" si="1334"/>
        <v>0</v>
      </c>
      <c r="K2012" s="8">
        <f t="shared" si="1335"/>
        <v>0</v>
      </c>
      <c r="L2012" s="2"/>
      <c r="M2012" s="2"/>
      <c r="N2012" s="8">
        <f t="shared" si="1336"/>
        <v>0</v>
      </c>
      <c r="O2012" s="8" t="str">
        <f t="shared" si="1331"/>
        <v/>
      </c>
      <c r="P2012" s="8" t="str">
        <f t="shared" si="1331"/>
        <v/>
      </c>
    </row>
    <row r="2013" spans="1:16">
      <c r="A2013" t="s">
        <v>21</v>
      </c>
      <c r="B2013" s="20"/>
      <c r="C2013" s="47" t="s">
        <v>47</v>
      </c>
      <c r="D2013" s="47"/>
      <c r="E2013" s="2">
        <v>2</v>
      </c>
      <c r="F2013" s="2"/>
      <c r="G2013" s="8">
        <f t="shared" si="1333"/>
        <v>2</v>
      </c>
      <c r="H2013" s="2">
        <v>9</v>
      </c>
      <c r="I2013" s="2"/>
      <c r="J2013" s="8">
        <f t="shared" si="1334"/>
        <v>9</v>
      </c>
      <c r="K2013" s="8">
        <f t="shared" si="1335"/>
        <v>11</v>
      </c>
      <c r="L2013" s="2"/>
      <c r="M2013" s="2"/>
      <c r="N2013" s="8">
        <f t="shared" si="1336"/>
        <v>0</v>
      </c>
      <c r="O2013" s="8">
        <f t="shared" si="1331"/>
        <v>0</v>
      </c>
      <c r="P2013" s="8" t="str">
        <f t="shared" si="1331"/>
        <v/>
      </c>
    </row>
    <row r="2014" spans="1:16">
      <c r="A2014" t="s">
        <v>21</v>
      </c>
      <c r="B2014" s="20"/>
      <c r="C2014" s="47" t="s">
        <v>48</v>
      </c>
      <c r="D2014" s="47"/>
      <c r="E2014" s="2"/>
      <c r="F2014" s="2"/>
      <c r="G2014" s="8">
        <f t="shared" si="1333"/>
        <v>0</v>
      </c>
      <c r="H2014" s="2"/>
      <c r="I2014" s="2"/>
      <c r="J2014" s="8">
        <f t="shared" si="1334"/>
        <v>0</v>
      </c>
      <c r="K2014" s="8">
        <f t="shared" si="1335"/>
        <v>0</v>
      </c>
      <c r="L2014" s="2"/>
      <c r="M2014" s="2"/>
      <c r="N2014" s="8">
        <f t="shared" si="1336"/>
        <v>0</v>
      </c>
      <c r="O2014" s="8" t="str">
        <f t="shared" si="1331"/>
        <v/>
      </c>
      <c r="P2014" s="8" t="str">
        <f t="shared" si="1331"/>
        <v/>
      </c>
    </row>
    <row r="2015" spans="1:16">
      <c r="A2015" t="s">
        <v>21</v>
      </c>
      <c r="B2015" s="20"/>
      <c r="C2015" s="47" t="s">
        <v>49</v>
      </c>
      <c r="D2015" s="47"/>
      <c r="E2015" s="2"/>
      <c r="F2015" s="2"/>
      <c r="G2015" s="8">
        <f t="shared" si="1333"/>
        <v>0</v>
      </c>
      <c r="H2015" s="2"/>
      <c r="I2015" s="2"/>
      <c r="J2015" s="8">
        <f t="shared" si="1334"/>
        <v>0</v>
      </c>
      <c r="K2015" s="8">
        <f t="shared" si="1335"/>
        <v>0</v>
      </c>
      <c r="L2015" s="2"/>
      <c r="M2015" s="2"/>
      <c r="N2015" s="8">
        <f t="shared" si="1336"/>
        <v>0</v>
      </c>
      <c r="O2015" s="8" t="str">
        <f t="shared" si="1331"/>
        <v/>
      </c>
      <c r="P2015" s="8" t="str">
        <f t="shared" si="1331"/>
        <v/>
      </c>
    </row>
    <row r="2016" spans="1:16">
      <c r="A2016" t="s">
        <v>21</v>
      </c>
      <c r="B2016" s="20"/>
      <c r="C2016" s="47" t="s">
        <v>50</v>
      </c>
      <c r="D2016" s="47"/>
      <c r="E2016" s="2"/>
      <c r="F2016" s="2"/>
      <c r="G2016" s="8">
        <f t="shared" si="1333"/>
        <v>0</v>
      </c>
      <c r="H2016" s="2"/>
      <c r="I2016" s="2"/>
      <c r="J2016" s="8">
        <f t="shared" si="1334"/>
        <v>0</v>
      </c>
      <c r="K2016" s="8">
        <f t="shared" si="1335"/>
        <v>0</v>
      </c>
      <c r="L2016" s="2"/>
      <c r="M2016" s="2"/>
      <c r="N2016" s="8">
        <f t="shared" si="1336"/>
        <v>0</v>
      </c>
      <c r="O2016" s="8" t="str">
        <f t="shared" si="1331"/>
        <v/>
      </c>
      <c r="P2016" s="8" t="str">
        <f t="shared" si="1331"/>
        <v/>
      </c>
    </row>
    <row r="2017" spans="1:16">
      <c r="A2017" t="s">
        <v>21</v>
      </c>
      <c r="B2017" s="20"/>
      <c r="C2017" s="47" t="s">
        <v>51</v>
      </c>
      <c r="D2017" s="47"/>
      <c r="E2017" s="2">
        <v>2</v>
      </c>
      <c r="F2017" s="2"/>
      <c r="G2017" s="8">
        <f t="shared" si="1333"/>
        <v>2</v>
      </c>
      <c r="H2017" s="2">
        <v>18</v>
      </c>
      <c r="I2017" s="2"/>
      <c r="J2017" s="8">
        <f t="shared" si="1334"/>
        <v>18</v>
      </c>
      <c r="K2017" s="8">
        <f t="shared" si="1335"/>
        <v>20</v>
      </c>
      <c r="L2017" s="2">
        <v>15</v>
      </c>
      <c r="M2017" s="2"/>
      <c r="N2017" s="8">
        <f t="shared" si="1336"/>
        <v>15</v>
      </c>
      <c r="O2017" s="8">
        <f t="shared" si="1331"/>
        <v>833.33</v>
      </c>
      <c r="P2017" s="8" t="str">
        <f t="shared" si="1331"/>
        <v/>
      </c>
    </row>
    <row r="2018" spans="1:16">
      <c r="A2018" t="s">
        <v>21</v>
      </c>
      <c r="B2018" s="20"/>
      <c r="C2018" s="47" t="s">
        <v>52</v>
      </c>
      <c r="D2018" s="47"/>
      <c r="E2018" s="2"/>
      <c r="F2018" s="2"/>
      <c r="G2018" s="8">
        <f t="shared" si="1333"/>
        <v>0</v>
      </c>
      <c r="H2018" s="2"/>
      <c r="I2018" s="2"/>
      <c r="J2018" s="8">
        <f t="shared" si="1334"/>
        <v>0</v>
      </c>
      <c r="K2018" s="8">
        <f t="shared" si="1335"/>
        <v>0</v>
      </c>
      <c r="L2018" s="2"/>
      <c r="M2018" s="2"/>
      <c r="N2018" s="8">
        <f t="shared" si="1336"/>
        <v>0</v>
      </c>
      <c r="O2018" s="8" t="str">
        <f t="shared" si="1331"/>
        <v/>
      </c>
      <c r="P2018" s="8" t="str">
        <f t="shared" si="1331"/>
        <v/>
      </c>
    </row>
    <row r="2019" spans="1:16">
      <c r="A2019" t="s">
        <v>21</v>
      </c>
      <c r="B2019" s="20"/>
      <c r="C2019" s="47" t="s">
        <v>53</v>
      </c>
      <c r="D2019" s="47"/>
      <c r="E2019" s="2"/>
      <c r="F2019" s="2"/>
      <c r="G2019" s="8">
        <f t="shared" si="1333"/>
        <v>0</v>
      </c>
      <c r="H2019" s="2"/>
      <c r="I2019" s="2"/>
      <c r="J2019" s="8">
        <f t="shared" si="1334"/>
        <v>0</v>
      </c>
      <c r="K2019" s="8">
        <f t="shared" si="1335"/>
        <v>0</v>
      </c>
      <c r="L2019" s="2"/>
      <c r="M2019" s="2"/>
      <c r="N2019" s="8">
        <f t="shared" si="1336"/>
        <v>0</v>
      </c>
      <c r="O2019" s="8" t="str">
        <f t="shared" si="1331"/>
        <v/>
      </c>
      <c r="P2019" s="8" t="str">
        <f t="shared" si="1331"/>
        <v/>
      </c>
    </row>
    <row r="2020" spans="1:16">
      <c r="A2020" t="s">
        <v>21</v>
      </c>
      <c r="B2020" s="20"/>
      <c r="C2020" s="47" t="s">
        <v>54</v>
      </c>
      <c r="D2020" s="47"/>
      <c r="E2020" s="2"/>
      <c r="F2020" s="2"/>
      <c r="G2020" s="8">
        <f t="shared" si="1333"/>
        <v>0</v>
      </c>
      <c r="H2020" s="2"/>
      <c r="I2020" s="2"/>
      <c r="J2020" s="8">
        <f t="shared" si="1334"/>
        <v>0</v>
      </c>
      <c r="K2020" s="8">
        <f t="shared" si="1335"/>
        <v>0</v>
      </c>
      <c r="L2020" s="2"/>
      <c r="M2020" s="2"/>
      <c r="N2020" s="8">
        <f t="shared" si="1336"/>
        <v>0</v>
      </c>
      <c r="O2020" s="8" t="str">
        <f t="shared" si="1331"/>
        <v/>
      </c>
      <c r="P2020" s="8" t="str">
        <f t="shared" si="1331"/>
        <v/>
      </c>
    </row>
    <row r="2021" spans="1:16">
      <c r="A2021" t="s">
        <v>21</v>
      </c>
      <c r="B2021" s="20"/>
      <c r="C2021" s="18" t="s">
        <v>55</v>
      </c>
      <c r="D2021" s="19"/>
      <c r="E2021" s="7">
        <f t="shared" ref="E2021:N2021" si="1337">SUM(E2011:E2020)</f>
        <v>4</v>
      </c>
      <c r="F2021" s="7">
        <f t="shared" si="1337"/>
        <v>0</v>
      </c>
      <c r="G2021" s="7">
        <f t="shared" si="1337"/>
        <v>4</v>
      </c>
      <c r="H2021" s="7">
        <f t="shared" si="1337"/>
        <v>27</v>
      </c>
      <c r="I2021" s="7">
        <f t="shared" si="1337"/>
        <v>0</v>
      </c>
      <c r="J2021" s="7">
        <f t="shared" si="1337"/>
        <v>27</v>
      </c>
      <c r="K2021" s="7">
        <f t="shared" si="1337"/>
        <v>31</v>
      </c>
      <c r="L2021" s="7">
        <f t="shared" si="1337"/>
        <v>15</v>
      </c>
      <c r="M2021" s="7">
        <f t="shared" si="1337"/>
        <v>0</v>
      </c>
      <c r="N2021" s="7">
        <f t="shared" si="1337"/>
        <v>15</v>
      </c>
      <c r="O2021" s="7">
        <f t="shared" si="1331"/>
        <v>555.55999999999995</v>
      </c>
      <c r="P2021" s="7" t="str">
        <f t="shared" si="1331"/>
        <v/>
      </c>
    </row>
    <row r="2022" spans="1:16" ht="14.25" customHeight="1">
      <c r="A2022" t="s">
        <v>21</v>
      </c>
      <c r="B2022" s="20" t="s">
        <v>56</v>
      </c>
      <c r="C2022" s="47" t="s">
        <v>57</v>
      </c>
      <c r="D2022" s="47"/>
      <c r="E2022" s="2"/>
      <c r="F2022" s="2"/>
      <c r="G2022" s="8">
        <f t="shared" ref="G2022:G2026" si="1338">E2022+F2022</f>
        <v>0</v>
      </c>
      <c r="H2022" s="2">
        <v>13</v>
      </c>
      <c r="I2022" s="2"/>
      <c r="J2022" s="8">
        <f t="shared" ref="J2022:J2026" si="1339">H2022+I2022</f>
        <v>13</v>
      </c>
      <c r="K2022" s="8">
        <f t="shared" ref="K2022:K2026" si="1340">J2022+G2022</f>
        <v>13</v>
      </c>
      <c r="L2022" s="2">
        <v>96</v>
      </c>
      <c r="M2022" s="2"/>
      <c r="N2022" s="8">
        <f t="shared" ref="N2022:N2026" si="1341">L2022+M2022</f>
        <v>96</v>
      </c>
      <c r="O2022" s="8">
        <f t="shared" ref="O2022:P2093" si="1342">IF(H2022&gt;0,ROUND(L2022/H2022*1000,2),"")</f>
        <v>7384.62</v>
      </c>
      <c r="P2022" s="8" t="str">
        <f t="shared" si="1342"/>
        <v/>
      </c>
    </row>
    <row r="2023" spans="1:16">
      <c r="A2023" t="s">
        <v>21</v>
      </c>
      <c r="B2023" s="20"/>
      <c r="C2023" s="47" t="s">
        <v>58</v>
      </c>
      <c r="D2023" s="47"/>
      <c r="E2023" s="2"/>
      <c r="F2023" s="2"/>
      <c r="G2023" s="8">
        <f t="shared" si="1338"/>
        <v>0</v>
      </c>
      <c r="H2023" s="2"/>
      <c r="I2023" s="2"/>
      <c r="J2023" s="8">
        <f t="shared" si="1339"/>
        <v>0</v>
      </c>
      <c r="K2023" s="8">
        <f t="shared" si="1340"/>
        <v>0</v>
      </c>
      <c r="L2023" s="2"/>
      <c r="M2023" s="2"/>
      <c r="N2023" s="8">
        <f t="shared" si="1341"/>
        <v>0</v>
      </c>
      <c r="O2023" s="8" t="str">
        <f t="shared" si="1342"/>
        <v/>
      </c>
      <c r="P2023" s="8" t="str">
        <f t="shared" si="1342"/>
        <v/>
      </c>
    </row>
    <row r="2024" spans="1:16">
      <c r="A2024" t="s">
        <v>21</v>
      </c>
      <c r="B2024" s="20"/>
      <c r="C2024" s="47" t="s">
        <v>59</v>
      </c>
      <c r="D2024" s="47"/>
      <c r="E2024" s="2"/>
      <c r="F2024" s="2"/>
      <c r="G2024" s="8">
        <f t="shared" si="1338"/>
        <v>0</v>
      </c>
      <c r="H2024" s="2"/>
      <c r="I2024" s="2"/>
      <c r="J2024" s="8">
        <f t="shared" si="1339"/>
        <v>0</v>
      </c>
      <c r="K2024" s="8">
        <f t="shared" si="1340"/>
        <v>0</v>
      </c>
      <c r="L2024" s="2"/>
      <c r="M2024" s="2"/>
      <c r="N2024" s="8">
        <f t="shared" si="1341"/>
        <v>0</v>
      </c>
      <c r="O2024" s="8" t="str">
        <f t="shared" si="1342"/>
        <v/>
      </c>
      <c r="P2024" s="8" t="str">
        <f t="shared" si="1342"/>
        <v/>
      </c>
    </row>
    <row r="2025" spans="1:16">
      <c r="A2025" t="s">
        <v>21</v>
      </c>
      <c r="B2025" s="20"/>
      <c r="C2025" s="47" t="s">
        <v>60</v>
      </c>
      <c r="D2025" s="47"/>
      <c r="E2025" s="2"/>
      <c r="F2025" s="2"/>
      <c r="G2025" s="8">
        <f t="shared" si="1338"/>
        <v>0</v>
      </c>
      <c r="H2025" s="2"/>
      <c r="I2025" s="2"/>
      <c r="J2025" s="8">
        <f t="shared" si="1339"/>
        <v>0</v>
      </c>
      <c r="K2025" s="8">
        <f t="shared" si="1340"/>
        <v>0</v>
      </c>
      <c r="L2025" s="2"/>
      <c r="M2025" s="2"/>
      <c r="N2025" s="8">
        <f t="shared" si="1341"/>
        <v>0</v>
      </c>
      <c r="O2025" s="8" t="str">
        <f t="shared" si="1342"/>
        <v/>
      </c>
      <c r="P2025" s="8" t="str">
        <f t="shared" si="1342"/>
        <v/>
      </c>
    </row>
    <row r="2026" spans="1:16">
      <c r="A2026" t="s">
        <v>21</v>
      </c>
      <c r="B2026" s="20"/>
      <c r="C2026" s="47" t="s">
        <v>61</v>
      </c>
      <c r="D2026" s="47"/>
      <c r="E2026" s="2"/>
      <c r="F2026" s="2"/>
      <c r="G2026" s="8">
        <f t="shared" si="1338"/>
        <v>0</v>
      </c>
      <c r="H2026" s="2"/>
      <c r="I2026" s="2"/>
      <c r="J2026" s="8">
        <f t="shared" si="1339"/>
        <v>0</v>
      </c>
      <c r="K2026" s="8">
        <f t="shared" si="1340"/>
        <v>0</v>
      </c>
      <c r="L2026" s="2"/>
      <c r="M2026" s="2"/>
      <c r="N2026" s="8">
        <f t="shared" si="1341"/>
        <v>0</v>
      </c>
      <c r="O2026" s="8" t="str">
        <f t="shared" si="1342"/>
        <v/>
      </c>
      <c r="P2026" s="8" t="str">
        <f t="shared" si="1342"/>
        <v/>
      </c>
    </row>
    <row r="2027" spans="1:16">
      <c r="A2027" t="s">
        <v>21</v>
      </c>
      <c r="B2027" s="20"/>
      <c r="C2027" s="18" t="s">
        <v>62</v>
      </c>
      <c r="D2027" s="19"/>
      <c r="E2027" s="7">
        <f t="shared" ref="E2027:N2027" si="1343">SUM(E2022:E2026)</f>
        <v>0</v>
      </c>
      <c r="F2027" s="7">
        <f t="shared" si="1343"/>
        <v>0</v>
      </c>
      <c r="G2027" s="7">
        <f t="shared" si="1343"/>
        <v>0</v>
      </c>
      <c r="H2027" s="7">
        <f t="shared" si="1343"/>
        <v>13</v>
      </c>
      <c r="I2027" s="7">
        <f t="shared" si="1343"/>
        <v>0</v>
      </c>
      <c r="J2027" s="7">
        <f t="shared" si="1343"/>
        <v>13</v>
      </c>
      <c r="K2027" s="7">
        <f t="shared" si="1343"/>
        <v>13</v>
      </c>
      <c r="L2027" s="7">
        <f t="shared" si="1343"/>
        <v>96</v>
      </c>
      <c r="M2027" s="7">
        <f t="shared" si="1343"/>
        <v>0</v>
      </c>
      <c r="N2027" s="7">
        <f t="shared" si="1343"/>
        <v>96</v>
      </c>
      <c r="O2027" s="7">
        <f t="shared" si="1342"/>
        <v>7384.62</v>
      </c>
      <c r="P2027" s="7" t="str">
        <f t="shared" si="1342"/>
        <v/>
      </c>
    </row>
    <row r="2028" spans="1:16" ht="14.25" customHeight="1">
      <c r="A2028" t="s">
        <v>21</v>
      </c>
      <c r="B2028" s="20" t="s">
        <v>63</v>
      </c>
      <c r="C2028" s="47" t="s">
        <v>64</v>
      </c>
      <c r="D2028" s="47"/>
      <c r="E2028" s="2">
        <v>324</v>
      </c>
      <c r="F2028" s="2"/>
      <c r="G2028" s="8">
        <f t="shared" ref="G2028:G2034" si="1344">E2028+F2028</f>
        <v>324</v>
      </c>
      <c r="H2028" s="2">
        <v>370</v>
      </c>
      <c r="I2028" s="2"/>
      <c r="J2028" s="8">
        <f t="shared" ref="J2028:J2034" si="1345">H2028+I2028</f>
        <v>370</v>
      </c>
      <c r="K2028" s="8">
        <f t="shared" ref="K2028:K2034" si="1346">J2028+G2028</f>
        <v>694</v>
      </c>
      <c r="L2028" s="2">
        <v>707</v>
      </c>
      <c r="M2028" s="2"/>
      <c r="N2028" s="8">
        <f t="shared" ref="N2028:N2034" si="1347">L2028+M2028</f>
        <v>707</v>
      </c>
      <c r="O2028" s="8">
        <f t="shared" si="1342"/>
        <v>1910.81</v>
      </c>
      <c r="P2028" s="8" t="str">
        <f t="shared" si="1342"/>
        <v/>
      </c>
    </row>
    <row r="2029" spans="1:16">
      <c r="A2029" t="s">
        <v>21</v>
      </c>
      <c r="B2029" s="20"/>
      <c r="C2029" s="47" t="s">
        <v>65</v>
      </c>
      <c r="D2029" s="47"/>
      <c r="E2029" s="2">
        <v>1</v>
      </c>
      <c r="F2029" s="2"/>
      <c r="G2029" s="8">
        <f t="shared" si="1344"/>
        <v>1</v>
      </c>
      <c r="H2029" s="2">
        <v>352</v>
      </c>
      <c r="I2029" s="2"/>
      <c r="J2029" s="8">
        <f t="shared" si="1345"/>
        <v>352</v>
      </c>
      <c r="K2029" s="8">
        <f t="shared" si="1346"/>
        <v>353</v>
      </c>
      <c r="L2029" s="2">
        <v>40</v>
      </c>
      <c r="M2029" s="2"/>
      <c r="N2029" s="8">
        <f t="shared" si="1347"/>
        <v>40</v>
      </c>
      <c r="O2029" s="8">
        <f t="shared" si="1342"/>
        <v>113.64</v>
      </c>
      <c r="P2029" s="8" t="str">
        <f t="shared" si="1342"/>
        <v/>
      </c>
    </row>
    <row r="2030" spans="1:16">
      <c r="A2030" t="s">
        <v>21</v>
      </c>
      <c r="B2030" s="20"/>
      <c r="C2030" s="47" t="s">
        <v>66</v>
      </c>
      <c r="D2030" s="47"/>
      <c r="E2030" s="2">
        <v>3</v>
      </c>
      <c r="F2030" s="2"/>
      <c r="G2030" s="8">
        <f t="shared" si="1344"/>
        <v>3</v>
      </c>
      <c r="H2030" s="2">
        <v>89</v>
      </c>
      <c r="I2030" s="2"/>
      <c r="J2030" s="8">
        <f t="shared" si="1345"/>
        <v>89</v>
      </c>
      <c r="K2030" s="8">
        <f t="shared" si="1346"/>
        <v>92</v>
      </c>
      <c r="L2030" s="2">
        <v>18</v>
      </c>
      <c r="M2030" s="2"/>
      <c r="N2030" s="8">
        <f t="shared" si="1347"/>
        <v>18</v>
      </c>
      <c r="O2030" s="8">
        <f t="shared" si="1342"/>
        <v>202.25</v>
      </c>
      <c r="P2030" s="8" t="str">
        <f t="shared" si="1342"/>
        <v/>
      </c>
    </row>
    <row r="2031" spans="1:16">
      <c r="A2031" t="s">
        <v>21</v>
      </c>
      <c r="B2031" s="20"/>
      <c r="C2031" s="47" t="s">
        <v>67</v>
      </c>
      <c r="D2031" s="47"/>
      <c r="E2031" s="2"/>
      <c r="F2031" s="2"/>
      <c r="G2031" s="8">
        <f t="shared" si="1344"/>
        <v>0</v>
      </c>
      <c r="H2031" s="2"/>
      <c r="I2031" s="2"/>
      <c r="J2031" s="8">
        <f t="shared" si="1345"/>
        <v>0</v>
      </c>
      <c r="K2031" s="8">
        <f t="shared" si="1346"/>
        <v>0</v>
      </c>
      <c r="L2031" s="2"/>
      <c r="M2031" s="2"/>
      <c r="N2031" s="8">
        <f t="shared" si="1347"/>
        <v>0</v>
      </c>
      <c r="O2031" s="8" t="str">
        <f t="shared" si="1342"/>
        <v/>
      </c>
      <c r="P2031" s="8" t="str">
        <f t="shared" si="1342"/>
        <v/>
      </c>
    </row>
    <row r="2032" spans="1:16">
      <c r="A2032" t="s">
        <v>21</v>
      </c>
      <c r="B2032" s="20"/>
      <c r="C2032" s="47" t="s">
        <v>68</v>
      </c>
      <c r="D2032" s="47"/>
      <c r="E2032" s="2"/>
      <c r="F2032" s="2"/>
      <c r="G2032" s="8">
        <f t="shared" si="1344"/>
        <v>0</v>
      </c>
      <c r="H2032" s="2"/>
      <c r="I2032" s="2"/>
      <c r="J2032" s="8">
        <f t="shared" si="1345"/>
        <v>0</v>
      </c>
      <c r="K2032" s="8">
        <f t="shared" si="1346"/>
        <v>0</v>
      </c>
      <c r="L2032" s="2"/>
      <c r="M2032" s="2"/>
      <c r="N2032" s="8">
        <f t="shared" si="1347"/>
        <v>0</v>
      </c>
      <c r="O2032" s="8" t="str">
        <f t="shared" si="1342"/>
        <v/>
      </c>
      <c r="P2032" s="8" t="str">
        <f t="shared" si="1342"/>
        <v/>
      </c>
    </row>
    <row r="2033" spans="1:16">
      <c r="A2033" t="s">
        <v>21</v>
      </c>
      <c r="B2033" s="20"/>
      <c r="C2033" s="47" t="s">
        <v>69</v>
      </c>
      <c r="D2033" s="47"/>
      <c r="E2033" s="2"/>
      <c r="F2033" s="2"/>
      <c r="G2033" s="8">
        <f t="shared" si="1344"/>
        <v>0</v>
      </c>
      <c r="H2033" s="2"/>
      <c r="I2033" s="2"/>
      <c r="J2033" s="8">
        <f t="shared" si="1345"/>
        <v>0</v>
      </c>
      <c r="K2033" s="8">
        <f t="shared" si="1346"/>
        <v>0</v>
      </c>
      <c r="L2033" s="2"/>
      <c r="M2033" s="2"/>
      <c r="N2033" s="8">
        <f t="shared" si="1347"/>
        <v>0</v>
      </c>
      <c r="O2033" s="8" t="str">
        <f t="shared" si="1342"/>
        <v/>
      </c>
      <c r="P2033" s="8" t="str">
        <f t="shared" si="1342"/>
        <v/>
      </c>
    </row>
    <row r="2034" spans="1:16">
      <c r="A2034" t="s">
        <v>21</v>
      </c>
      <c r="B2034" s="20"/>
      <c r="C2034" s="47" t="s">
        <v>70</v>
      </c>
      <c r="D2034" s="47"/>
      <c r="E2034" s="2"/>
      <c r="F2034" s="2"/>
      <c r="G2034" s="8">
        <f t="shared" si="1344"/>
        <v>0</v>
      </c>
      <c r="H2034" s="2"/>
      <c r="I2034" s="2"/>
      <c r="J2034" s="8">
        <f t="shared" si="1345"/>
        <v>0</v>
      </c>
      <c r="K2034" s="8">
        <f t="shared" si="1346"/>
        <v>0</v>
      </c>
      <c r="L2034" s="2"/>
      <c r="M2034" s="2"/>
      <c r="N2034" s="8">
        <f t="shared" si="1347"/>
        <v>0</v>
      </c>
      <c r="O2034" s="8" t="str">
        <f t="shared" si="1342"/>
        <v/>
      </c>
      <c r="P2034" s="8" t="str">
        <f t="shared" si="1342"/>
        <v/>
      </c>
    </row>
    <row r="2035" spans="1:16">
      <c r="A2035" t="s">
        <v>21</v>
      </c>
      <c r="B2035" s="20"/>
      <c r="C2035" s="18" t="s">
        <v>71</v>
      </c>
      <c r="D2035" s="19"/>
      <c r="E2035" s="7">
        <f t="shared" ref="E2035:M2035" si="1348">SUM(E2028:E2034)</f>
        <v>328</v>
      </c>
      <c r="F2035" s="7">
        <f t="shared" si="1348"/>
        <v>0</v>
      </c>
      <c r="G2035" s="7">
        <f t="shared" si="1348"/>
        <v>328</v>
      </c>
      <c r="H2035" s="7">
        <f t="shared" si="1348"/>
        <v>811</v>
      </c>
      <c r="I2035" s="7">
        <f t="shared" si="1348"/>
        <v>0</v>
      </c>
      <c r="J2035" s="7">
        <f t="shared" si="1348"/>
        <v>811</v>
      </c>
      <c r="K2035" s="7">
        <f t="shared" si="1348"/>
        <v>1139</v>
      </c>
      <c r="L2035" s="7">
        <f t="shared" si="1348"/>
        <v>765</v>
      </c>
      <c r="M2035" s="7">
        <f t="shared" si="1348"/>
        <v>0</v>
      </c>
      <c r="N2035" s="7">
        <f>SUM(N2028:N2034)</f>
        <v>765</v>
      </c>
      <c r="O2035" s="7">
        <f t="shared" si="1342"/>
        <v>943.28</v>
      </c>
      <c r="P2035" s="7" t="str">
        <f t="shared" si="1342"/>
        <v/>
      </c>
    </row>
    <row r="2036" spans="1:16" ht="14.25" customHeight="1">
      <c r="A2036" t="s">
        <v>21</v>
      </c>
      <c r="B2036" s="20" t="s">
        <v>72</v>
      </c>
      <c r="C2036" s="47" t="s">
        <v>73</v>
      </c>
      <c r="D2036" s="47"/>
      <c r="E2036" s="2"/>
      <c r="F2036" s="2"/>
      <c r="G2036" s="8">
        <f t="shared" ref="G2036:G2042" si="1349">E2036+F2036</f>
        <v>0</v>
      </c>
      <c r="H2036" s="2"/>
      <c r="I2036" s="2"/>
      <c r="J2036" s="8">
        <f t="shared" ref="J2036:J2042" si="1350">H2036+I2036</f>
        <v>0</v>
      </c>
      <c r="K2036" s="8">
        <f t="shared" ref="K2036:K2042" si="1351">J2036+G2036</f>
        <v>0</v>
      </c>
      <c r="L2036" s="2"/>
      <c r="M2036" s="2"/>
      <c r="N2036" s="8">
        <f t="shared" ref="N2036:N2042" si="1352">L2036+M2036</f>
        <v>0</v>
      </c>
      <c r="O2036" s="8" t="str">
        <f t="shared" si="1342"/>
        <v/>
      </c>
      <c r="P2036" s="8" t="str">
        <f t="shared" si="1342"/>
        <v/>
      </c>
    </row>
    <row r="2037" spans="1:16">
      <c r="A2037" t="s">
        <v>21</v>
      </c>
      <c r="B2037" s="20"/>
      <c r="C2037" s="47" t="s">
        <v>74</v>
      </c>
      <c r="D2037" s="47"/>
      <c r="E2037" s="2"/>
      <c r="F2037" s="2"/>
      <c r="G2037" s="8">
        <f t="shared" si="1349"/>
        <v>0</v>
      </c>
      <c r="H2037" s="2"/>
      <c r="I2037" s="2"/>
      <c r="J2037" s="8">
        <f t="shared" si="1350"/>
        <v>0</v>
      </c>
      <c r="K2037" s="8">
        <f t="shared" si="1351"/>
        <v>0</v>
      </c>
      <c r="L2037" s="2"/>
      <c r="M2037" s="2"/>
      <c r="N2037" s="8">
        <f t="shared" si="1352"/>
        <v>0</v>
      </c>
      <c r="O2037" s="8" t="str">
        <f t="shared" si="1342"/>
        <v/>
      </c>
      <c r="P2037" s="8" t="str">
        <f t="shared" si="1342"/>
        <v/>
      </c>
    </row>
    <row r="2038" spans="1:16">
      <c r="A2038" t="s">
        <v>21</v>
      </c>
      <c r="B2038" s="20"/>
      <c r="C2038" s="47" t="s">
        <v>75</v>
      </c>
      <c r="D2038" s="47"/>
      <c r="E2038" s="2"/>
      <c r="F2038" s="2"/>
      <c r="G2038" s="8">
        <f t="shared" si="1349"/>
        <v>0</v>
      </c>
      <c r="H2038" s="2"/>
      <c r="I2038" s="2"/>
      <c r="J2038" s="8">
        <f t="shared" si="1350"/>
        <v>0</v>
      </c>
      <c r="K2038" s="8">
        <f t="shared" si="1351"/>
        <v>0</v>
      </c>
      <c r="L2038" s="2"/>
      <c r="M2038" s="2"/>
      <c r="N2038" s="8">
        <f t="shared" si="1352"/>
        <v>0</v>
      </c>
      <c r="O2038" s="8" t="str">
        <f t="shared" si="1342"/>
        <v/>
      </c>
      <c r="P2038" s="8" t="str">
        <f t="shared" si="1342"/>
        <v/>
      </c>
    </row>
    <row r="2039" spans="1:16">
      <c r="A2039" t="s">
        <v>21</v>
      </c>
      <c r="B2039" s="20"/>
      <c r="C2039" s="47" t="s">
        <v>76</v>
      </c>
      <c r="D2039" s="47"/>
      <c r="E2039" s="2"/>
      <c r="F2039" s="2"/>
      <c r="G2039" s="8">
        <f t="shared" si="1349"/>
        <v>0</v>
      </c>
      <c r="H2039" s="2"/>
      <c r="I2039" s="2"/>
      <c r="J2039" s="8">
        <f t="shared" si="1350"/>
        <v>0</v>
      </c>
      <c r="K2039" s="8">
        <f t="shared" si="1351"/>
        <v>0</v>
      </c>
      <c r="L2039" s="2"/>
      <c r="M2039" s="2"/>
      <c r="N2039" s="8">
        <f t="shared" si="1352"/>
        <v>0</v>
      </c>
      <c r="O2039" s="8" t="str">
        <f t="shared" si="1342"/>
        <v/>
      </c>
      <c r="P2039" s="8" t="str">
        <f t="shared" si="1342"/>
        <v/>
      </c>
    </row>
    <row r="2040" spans="1:16">
      <c r="A2040" t="s">
        <v>21</v>
      </c>
      <c r="B2040" s="20"/>
      <c r="C2040" s="47" t="s">
        <v>77</v>
      </c>
      <c r="D2040" s="47"/>
      <c r="E2040" s="2"/>
      <c r="F2040" s="2"/>
      <c r="G2040" s="8">
        <f t="shared" si="1349"/>
        <v>0</v>
      </c>
      <c r="H2040" s="2"/>
      <c r="I2040" s="2"/>
      <c r="J2040" s="8">
        <f t="shared" si="1350"/>
        <v>0</v>
      </c>
      <c r="K2040" s="8">
        <f t="shared" si="1351"/>
        <v>0</v>
      </c>
      <c r="L2040" s="2"/>
      <c r="M2040" s="2"/>
      <c r="N2040" s="8">
        <f t="shared" si="1352"/>
        <v>0</v>
      </c>
      <c r="O2040" s="8" t="str">
        <f t="shared" si="1342"/>
        <v/>
      </c>
      <c r="P2040" s="8" t="str">
        <f t="shared" si="1342"/>
        <v/>
      </c>
    </row>
    <row r="2041" spans="1:16">
      <c r="A2041" t="s">
        <v>21</v>
      </c>
      <c r="B2041" s="20"/>
      <c r="C2041" s="47" t="s">
        <v>78</v>
      </c>
      <c r="D2041" s="47"/>
      <c r="E2041" s="2"/>
      <c r="F2041" s="2"/>
      <c r="G2041" s="8">
        <f t="shared" si="1349"/>
        <v>0</v>
      </c>
      <c r="H2041" s="2"/>
      <c r="I2041" s="2"/>
      <c r="J2041" s="8">
        <f t="shared" si="1350"/>
        <v>0</v>
      </c>
      <c r="K2041" s="8">
        <f t="shared" si="1351"/>
        <v>0</v>
      </c>
      <c r="L2041" s="2"/>
      <c r="M2041" s="2"/>
      <c r="N2041" s="8">
        <f t="shared" si="1352"/>
        <v>0</v>
      </c>
      <c r="O2041" s="8" t="str">
        <f t="shared" si="1342"/>
        <v/>
      </c>
      <c r="P2041" s="8" t="str">
        <f t="shared" si="1342"/>
        <v/>
      </c>
    </row>
    <row r="2042" spans="1:16">
      <c r="A2042" t="s">
        <v>21</v>
      </c>
      <c r="B2042" s="20"/>
      <c r="C2042" s="47" t="s">
        <v>79</v>
      </c>
      <c r="D2042" s="47"/>
      <c r="E2042" s="2"/>
      <c r="F2042" s="2"/>
      <c r="G2042" s="8">
        <f t="shared" si="1349"/>
        <v>0</v>
      </c>
      <c r="H2042" s="2"/>
      <c r="I2042" s="2"/>
      <c r="J2042" s="8">
        <f t="shared" si="1350"/>
        <v>0</v>
      </c>
      <c r="K2042" s="8">
        <f t="shared" si="1351"/>
        <v>0</v>
      </c>
      <c r="L2042" s="2"/>
      <c r="M2042" s="2"/>
      <c r="N2042" s="8">
        <f t="shared" si="1352"/>
        <v>0</v>
      </c>
      <c r="O2042" s="8" t="str">
        <f t="shared" si="1342"/>
        <v/>
      </c>
      <c r="P2042" s="8" t="str">
        <f t="shared" si="1342"/>
        <v/>
      </c>
    </row>
    <row r="2043" spans="1:16">
      <c r="A2043" t="s">
        <v>21</v>
      </c>
      <c r="B2043" s="20"/>
      <c r="C2043" s="18" t="s">
        <v>80</v>
      </c>
      <c r="D2043" s="19"/>
      <c r="E2043" s="7">
        <f t="shared" ref="E2043:M2043" si="1353">SUM(E2036:E2042)</f>
        <v>0</v>
      </c>
      <c r="F2043" s="7">
        <f t="shared" si="1353"/>
        <v>0</v>
      </c>
      <c r="G2043" s="7">
        <f t="shared" si="1353"/>
        <v>0</v>
      </c>
      <c r="H2043" s="7">
        <f t="shared" si="1353"/>
        <v>0</v>
      </c>
      <c r="I2043" s="7">
        <f t="shared" si="1353"/>
        <v>0</v>
      </c>
      <c r="J2043" s="7">
        <f t="shared" si="1353"/>
        <v>0</v>
      </c>
      <c r="K2043" s="7">
        <f t="shared" si="1353"/>
        <v>0</v>
      </c>
      <c r="L2043" s="7">
        <f t="shared" si="1353"/>
        <v>0</v>
      </c>
      <c r="M2043" s="7">
        <f t="shared" si="1353"/>
        <v>0</v>
      </c>
      <c r="N2043" s="7">
        <f>SUM(N2036:N2042)</f>
        <v>0</v>
      </c>
      <c r="O2043" s="7" t="str">
        <f t="shared" si="1342"/>
        <v/>
      </c>
      <c r="P2043" s="7" t="str">
        <f t="shared" si="1342"/>
        <v/>
      </c>
    </row>
    <row r="2044" spans="1:16" ht="14.25" customHeight="1">
      <c r="A2044" t="s">
        <v>21</v>
      </c>
      <c r="B2044" s="20" t="s">
        <v>81</v>
      </c>
      <c r="C2044" s="47" t="s">
        <v>82</v>
      </c>
      <c r="D2044" s="47"/>
      <c r="E2044" s="2">
        <v>4</v>
      </c>
      <c r="F2044" s="2"/>
      <c r="G2044" s="8">
        <f t="shared" ref="G2044:G2051" si="1354">E2044+F2044</f>
        <v>4</v>
      </c>
      <c r="H2044" s="2">
        <v>13</v>
      </c>
      <c r="I2044" s="2"/>
      <c r="J2044" s="8">
        <f t="shared" ref="J2044:J2051" si="1355">H2044+I2044</f>
        <v>13</v>
      </c>
      <c r="K2044" s="8">
        <f t="shared" ref="K2044:K2051" si="1356">J2044+G2044</f>
        <v>17</v>
      </c>
      <c r="L2044" s="2">
        <v>2</v>
      </c>
      <c r="M2044" s="2"/>
      <c r="N2044" s="8">
        <f t="shared" ref="N2044:N2051" si="1357">L2044+M2044</f>
        <v>2</v>
      </c>
      <c r="O2044" s="8">
        <f t="shared" si="1342"/>
        <v>153.85</v>
      </c>
      <c r="P2044" s="8" t="str">
        <f t="shared" si="1342"/>
        <v/>
      </c>
    </row>
    <row r="2045" spans="1:16" ht="14.25" customHeight="1">
      <c r="A2045" t="s">
        <v>21</v>
      </c>
      <c r="B2045" s="20"/>
      <c r="C2045" s="42" t="s">
        <v>83</v>
      </c>
      <c r="D2045" s="47" t="s">
        <v>84</v>
      </c>
      <c r="E2045" s="2"/>
      <c r="F2045" s="2"/>
      <c r="G2045" s="8">
        <f t="shared" si="1354"/>
        <v>0</v>
      </c>
      <c r="H2045" s="2"/>
      <c r="I2045" s="2"/>
      <c r="J2045" s="8">
        <f t="shared" si="1355"/>
        <v>0</v>
      </c>
      <c r="K2045" s="8">
        <f t="shared" si="1356"/>
        <v>0</v>
      </c>
      <c r="L2045" s="2"/>
      <c r="M2045" s="2"/>
      <c r="N2045" s="8">
        <f t="shared" si="1357"/>
        <v>0</v>
      </c>
      <c r="O2045" s="8" t="str">
        <f t="shared" si="1342"/>
        <v/>
      </c>
      <c r="P2045" s="8" t="str">
        <f t="shared" si="1342"/>
        <v/>
      </c>
    </row>
    <row r="2046" spans="1:16">
      <c r="A2046" t="s">
        <v>21</v>
      </c>
      <c r="B2046" s="20"/>
      <c r="C2046" s="42"/>
      <c r="D2046" s="47" t="s">
        <v>85</v>
      </c>
      <c r="E2046" s="2"/>
      <c r="F2046" s="2"/>
      <c r="G2046" s="8">
        <f t="shared" si="1354"/>
        <v>0</v>
      </c>
      <c r="H2046" s="2"/>
      <c r="I2046" s="2"/>
      <c r="J2046" s="8">
        <f t="shared" si="1355"/>
        <v>0</v>
      </c>
      <c r="K2046" s="8">
        <f t="shared" si="1356"/>
        <v>0</v>
      </c>
      <c r="L2046" s="2"/>
      <c r="M2046" s="2"/>
      <c r="N2046" s="8">
        <f t="shared" si="1357"/>
        <v>0</v>
      </c>
      <c r="O2046" s="8" t="str">
        <f t="shared" si="1342"/>
        <v/>
      </c>
      <c r="P2046" s="8" t="str">
        <f t="shared" si="1342"/>
        <v/>
      </c>
    </row>
    <row r="2047" spans="1:16">
      <c r="A2047" t="s">
        <v>21</v>
      </c>
      <c r="B2047" s="20"/>
      <c r="C2047" s="42"/>
      <c r="D2047" s="47" t="s">
        <v>86</v>
      </c>
      <c r="E2047" s="2"/>
      <c r="F2047" s="2"/>
      <c r="G2047" s="8">
        <f t="shared" si="1354"/>
        <v>0</v>
      </c>
      <c r="H2047" s="2"/>
      <c r="I2047" s="2"/>
      <c r="J2047" s="8">
        <f t="shared" si="1355"/>
        <v>0</v>
      </c>
      <c r="K2047" s="8">
        <f t="shared" si="1356"/>
        <v>0</v>
      </c>
      <c r="L2047" s="2"/>
      <c r="M2047" s="2"/>
      <c r="N2047" s="8">
        <f t="shared" si="1357"/>
        <v>0</v>
      </c>
      <c r="O2047" s="8" t="str">
        <f t="shared" si="1342"/>
        <v/>
      </c>
      <c r="P2047" s="8" t="str">
        <f t="shared" si="1342"/>
        <v/>
      </c>
    </row>
    <row r="2048" spans="1:16">
      <c r="A2048" t="s">
        <v>21</v>
      </c>
      <c r="B2048" s="20"/>
      <c r="C2048" s="42"/>
      <c r="D2048" s="47" t="s">
        <v>87</v>
      </c>
      <c r="E2048" s="2"/>
      <c r="F2048" s="2"/>
      <c r="G2048" s="8">
        <f t="shared" si="1354"/>
        <v>0</v>
      </c>
      <c r="H2048" s="2"/>
      <c r="I2048" s="2"/>
      <c r="J2048" s="8">
        <f t="shared" si="1355"/>
        <v>0</v>
      </c>
      <c r="K2048" s="8">
        <f t="shared" si="1356"/>
        <v>0</v>
      </c>
      <c r="L2048" s="2"/>
      <c r="M2048" s="2"/>
      <c r="N2048" s="8">
        <f t="shared" si="1357"/>
        <v>0</v>
      </c>
      <c r="O2048" s="8" t="str">
        <f t="shared" si="1342"/>
        <v/>
      </c>
      <c r="P2048" s="8" t="str">
        <f t="shared" si="1342"/>
        <v/>
      </c>
    </row>
    <row r="2049" spans="1:16">
      <c r="A2049" t="s">
        <v>21</v>
      </c>
      <c r="B2049" s="20"/>
      <c r="C2049" s="42"/>
      <c r="D2049" s="47" t="s">
        <v>88</v>
      </c>
      <c r="E2049" s="2"/>
      <c r="F2049" s="2"/>
      <c r="G2049" s="8">
        <f t="shared" si="1354"/>
        <v>0</v>
      </c>
      <c r="H2049" s="2"/>
      <c r="I2049" s="2"/>
      <c r="J2049" s="8">
        <f t="shared" si="1355"/>
        <v>0</v>
      </c>
      <c r="K2049" s="8">
        <f t="shared" si="1356"/>
        <v>0</v>
      </c>
      <c r="L2049" s="2"/>
      <c r="M2049" s="2"/>
      <c r="N2049" s="8">
        <f t="shared" si="1357"/>
        <v>0</v>
      </c>
      <c r="O2049" s="8" t="str">
        <f t="shared" si="1342"/>
        <v/>
      </c>
      <c r="P2049" s="8" t="str">
        <f t="shared" si="1342"/>
        <v/>
      </c>
    </row>
    <row r="2050" spans="1:16">
      <c r="A2050" t="s">
        <v>21</v>
      </c>
      <c r="B2050" s="20"/>
      <c r="C2050" s="42"/>
      <c r="D2050" s="47" t="s">
        <v>89</v>
      </c>
      <c r="E2050" s="2"/>
      <c r="F2050" s="2"/>
      <c r="G2050" s="8">
        <f t="shared" si="1354"/>
        <v>0</v>
      </c>
      <c r="H2050" s="2"/>
      <c r="I2050" s="2"/>
      <c r="J2050" s="8">
        <f t="shared" si="1355"/>
        <v>0</v>
      </c>
      <c r="K2050" s="8">
        <f t="shared" si="1356"/>
        <v>0</v>
      </c>
      <c r="L2050" s="2"/>
      <c r="M2050" s="2"/>
      <c r="N2050" s="8">
        <f t="shared" si="1357"/>
        <v>0</v>
      </c>
      <c r="O2050" s="8" t="str">
        <f t="shared" si="1342"/>
        <v/>
      </c>
      <c r="P2050" s="8" t="str">
        <f t="shared" si="1342"/>
        <v/>
      </c>
    </row>
    <row r="2051" spans="1:16">
      <c r="A2051" t="s">
        <v>21</v>
      </c>
      <c r="B2051" s="20"/>
      <c r="C2051" s="42"/>
      <c r="D2051" s="47" t="s">
        <v>90</v>
      </c>
      <c r="E2051" s="2"/>
      <c r="F2051" s="2"/>
      <c r="G2051" s="8">
        <f t="shared" si="1354"/>
        <v>0</v>
      </c>
      <c r="H2051" s="2"/>
      <c r="I2051" s="2"/>
      <c r="J2051" s="8">
        <f t="shared" si="1355"/>
        <v>0</v>
      </c>
      <c r="K2051" s="8">
        <f t="shared" si="1356"/>
        <v>0</v>
      </c>
      <c r="L2051" s="2"/>
      <c r="M2051" s="2"/>
      <c r="N2051" s="8">
        <f t="shared" si="1357"/>
        <v>0</v>
      </c>
      <c r="O2051" s="8" t="str">
        <f t="shared" si="1342"/>
        <v/>
      </c>
      <c r="P2051" s="8" t="str">
        <f t="shared" si="1342"/>
        <v/>
      </c>
    </row>
    <row r="2052" spans="1:16">
      <c r="A2052" t="s">
        <v>21</v>
      </c>
      <c r="B2052" s="20"/>
      <c r="C2052" s="42"/>
      <c r="D2052" s="7" t="s">
        <v>91</v>
      </c>
      <c r="E2052" s="7">
        <f t="shared" ref="E2052:M2052" si="1358">SUM(E2045:E2051)</f>
        <v>0</v>
      </c>
      <c r="F2052" s="7">
        <f t="shared" si="1358"/>
        <v>0</v>
      </c>
      <c r="G2052" s="7">
        <f t="shared" si="1358"/>
        <v>0</v>
      </c>
      <c r="H2052" s="7">
        <f t="shared" si="1358"/>
        <v>0</v>
      </c>
      <c r="I2052" s="7">
        <f t="shared" si="1358"/>
        <v>0</v>
      </c>
      <c r="J2052" s="7">
        <f t="shared" si="1358"/>
        <v>0</v>
      </c>
      <c r="K2052" s="7">
        <f t="shared" si="1358"/>
        <v>0</v>
      </c>
      <c r="L2052" s="7">
        <f t="shared" si="1358"/>
        <v>0</v>
      </c>
      <c r="M2052" s="7">
        <f t="shared" si="1358"/>
        <v>0</v>
      </c>
      <c r="N2052" s="7">
        <f>SUM(N2045:N2051)</f>
        <v>0</v>
      </c>
      <c r="O2052" s="7" t="str">
        <f t="shared" si="1342"/>
        <v/>
      </c>
      <c r="P2052" s="7" t="str">
        <f t="shared" si="1342"/>
        <v/>
      </c>
    </row>
    <row r="2053" spans="1:16">
      <c r="A2053" t="s">
        <v>21</v>
      </c>
      <c r="B2053" s="20"/>
      <c r="C2053" s="47" t="s">
        <v>92</v>
      </c>
      <c r="D2053" s="47"/>
      <c r="E2053" s="2"/>
      <c r="F2053" s="2"/>
      <c r="G2053" s="8">
        <f t="shared" ref="G2053:G2059" si="1359">E2053+F2053</f>
        <v>0</v>
      </c>
      <c r="H2053" s="2">
        <v>89</v>
      </c>
      <c r="I2053" s="2"/>
      <c r="J2053" s="8">
        <f t="shared" ref="J2053:J2059" si="1360">H2053+I2053</f>
        <v>89</v>
      </c>
      <c r="K2053" s="8">
        <f t="shared" ref="K2053:K2059" si="1361">J2053+G2053</f>
        <v>89</v>
      </c>
      <c r="L2053" s="2">
        <v>550</v>
      </c>
      <c r="M2053" s="2"/>
      <c r="N2053" s="8">
        <f t="shared" ref="N2053:N2059" si="1362">L2053+M2053</f>
        <v>550</v>
      </c>
      <c r="O2053" s="8">
        <f t="shared" si="1342"/>
        <v>6179.78</v>
      </c>
      <c r="P2053" s="8" t="str">
        <f t="shared" si="1342"/>
        <v/>
      </c>
    </row>
    <row r="2054" spans="1:16">
      <c r="A2054" t="s">
        <v>21</v>
      </c>
      <c r="B2054" s="20"/>
      <c r="C2054" s="47" t="s">
        <v>93</v>
      </c>
      <c r="D2054" s="47"/>
      <c r="E2054" s="2"/>
      <c r="F2054" s="2"/>
      <c r="G2054" s="8">
        <f t="shared" si="1359"/>
        <v>0</v>
      </c>
      <c r="H2054" s="2">
        <v>4.5</v>
      </c>
      <c r="I2054" s="2"/>
      <c r="J2054" s="8">
        <f t="shared" si="1360"/>
        <v>4.5</v>
      </c>
      <c r="K2054" s="8">
        <f t="shared" si="1361"/>
        <v>4.5</v>
      </c>
      <c r="L2054" s="2">
        <v>19</v>
      </c>
      <c r="M2054" s="2"/>
      <c r="N2054" s="8">
        <f t="shared" si="1362"/>
        <v>19</v>
      </c>
      <c r="O2054" s="8">
        <f t="shared" si="1342"/>
        <v>4222.22</v>
      </c>
      <c r="P2054" s="8" t="str">
        <f t="shared" si="1342"/>
        <v/>
      </c>
    </row>
    <row r="2055" spans="1:16">
      <c r="A2055" t="s">
        <v>21</v>
      </c>
      <c r="B2055" s="20"/>
      <c r="C2055" s="47" t="s">
        <v>94</v>
      </c>
      <c r="D2055" s="47"/>
      <c r="E2055" s="2"/>
      <c r="F2055" s="2"/>
      <c r="G2055" s="8">
        <f t="shared" si="1359"/>
        <v>0</v>
      </c>
      <c r="H2055" s="2"/>
      <c r="I2055" s="2"/>
      <c r="J2055" s="8">
        <f t="shared" si="1360"/>
        <v>0</v>
      </c>
      <c r="K2055" s="8">
        <f t="shared" si="1361"/>
        <v>0</v>
      </c>
      <c r="L2055" s="2"/>
      <c r="M2055" s="2"/>
      <c r="N2055" s="8">
        <f t="shared" si="1362"/>
        <v>0</v>
      </c>
      <c r="O2055" s="8" t="str">
        <f t="shared" si="1342"/>
        <v/>
      </c>
      <c r="P2055" s="8" t="str">
        <f t="shared" si="1342"/>
        <v/>
      </c>
    </row>
    <row r="2056" spans="1:16">
      <c r="A2056" t="s">
        <v>21</v>
      </c>
      <c r="B2056" s="20"/>
      <c r="C2056" s="47" t="s">
        <v>95</v>
      </c>
      <c r="D2056" s="47"/>
      <c r="E2056" s="2"/>
      <c r="F2056" s="2"/>
      <c r="G2056" s="8">
        <f t="shared" si="1359"/>
        <v>0</v>
      </c>
      <c r="H2056" s="2"/>
      <c r="I2056" s="2"/>
      <c r="J2056" s="8">
        <f t="shared" si="1360"/>
        <v>0</v>
      </c>
      <c r="K2056" s="8">
        <f t="shared" si="1361"/>
        <v>0</v>
      </c>
      <c r="L2056" s="2"/>
      <c r="M2056" s="2"/>
      <c r="N2056" s="8">
        <f t="shared" si="1362"/>
        <v>0</v>
      </c>
      <c r="O2056" s="8" t="str">
        <f t="shared" si="1342"/>
        <v/>
      </c>
      <c r="P2056" s="8" t="str">
        <f t="shared" si="1342"/>
        <v/>
      </c>
    </row>
    <row r="2057" spans="1:16">
      <c r="A2057" t="s">
        <v>21</v>
      </c>
      <c r="B2057" s="20"/>
      <c r="C2057" s="47" t="s">
        <v>96</v>
      </c>
      <c r="D2057" s="47"/>
      <c r="E2057" s="2"/>
      <c r="F2057" s="2"/>
      <c r="G2057" s="8">
        <f t="shared" si="1359"/>
        <v>0</v>
      </c>
      <c r="H2057" s="2"/>
      <c r="I2057" s="2"/>
      <c r="J2057" s="8">
        <f t="shared" si="1360"/>
        <v>0</v>
      </c>
      <c r="K2057" s="8">
        <f t="shared" si="1361"/>
        <v>0</v>
      </c>
      <c r="L2057" s="2"/>
      <c r="M2057" s="2"/>
      <c r="N2057" s="8">
        <f t="shared" si="1362"/>
        <v>0</v>
      </c>
      <c r="O2057" s="8" t="str">
        <f t="shared" si="1342"/>
        <v/>
      </c>
      <c r="P2057" s="8" t="str">
        <f t="shared" si="1342"/>
        <v/>
      </c>
    </row>
    <row r="2058" spans="1:16">
      <c r="A2058" t="s">
        <v>21</v>
      </c>
      <c r="B2058" s="20"/>
      <c r="C2058" s="47" t="s">
        <v>97</v>
      </c>
      <c r="D2058" s="47"/>
      <c r="E2058" s="2"/>
      <c r="F2058" s="2"/>
      <c r="G2058" s="8">
        <f t="shared" si="1359"/>
        <v>0</v>
      </c>
      <c r="H2058" s="2">
        <v>10</v>
      </c>
      <c r="I2058" s="2"/>
      <c r="J2058" s="8">
        <f t="shared" si="1360"/>
        <v>10</v>
      </c>
      <c r="K2058" s="8">
        <f t="shared" si="1361"/>
        <v>10</v>
      </c>
      <c r="L2058" s="2">
        <v>10</v>
      </c>
      <c r="M2058" s="2"/>
      <c r="N2058" s="8">
        <f t="shared" si="1362"/>
        <v>10</v>
      </c>
      <c r="O2058" s="8">
        <f t="shared" si="1342"/>
        <v>1000</v>
      </c>
      <c r="P2058" s="8" t="str">
        <f t="shared" si="1342"/>
        <v/>
      </c>
    </row>
    <row r="2059" spans="1:16">
      <c r="A2059" t="s">
        <v>21</v>
      </c>
      <c r="B2059" s="20"/>
      <c r="C2059" s="47" t="s">
        <v>98</v>
      </c>
      <c r="D2059" s="47"/>
      <c r="E2059" s="2"/>
      <c r="F2059" s="2"/>
      <c r="G2059" s="8">
        <f t="shared" si="1359"/>
        <v>0</v>
      </c>
      <c r="H2059" s="2"/>
      <c r="I2059" s="2"/>
      <c r="J2059" s="8">
        <f t="shared" si="1360"/>
        <v>0</v>
      </c>
      <c r="K2059" s="8">
        <f t="shared" si="1361"/>
        <v>0</v>
      </c>
      <c r="L2059" s="2"/>
      <c r="M2059" s="2"/>
      <c r="N2059" s="8">
        <f t="shared" si="1362"/>
        <v>0</v>
      </c>
      <c r="O2059" s="8" t="str">
        <f t="shared" si="1342"/>
        <v/>
      </c>
      <c r="P2059" s="8" t="str">
        <f t="shared" si="1342"/>
        <v/>
      </c>
    </row>
    <row r="2060" spans="1:16">
      <c r="A2060" t="s">
        <v>21</v>
      </c>
      <c r="B2060" s="20"/>
      <c r="C2060" s="18" t="s">
        <v>99</v>
      </c>
      <c r="D2060" s="19"/>
      <c r="E2060" s="7">
        <f t="shared" ref="E2060:M2060" si="1363">SUM(E2044:E2059)-E2052</f>
        <v>4</v>
      </c>
      <c r="F2060" s="7">
        <f t="shared" si="1363"/>
        <v>0</v>
      </c>
      <c r="G2060" s="7">
        <f t="shared" si="1363"/>
        <v>4</v>
      </c>
      <c r="H2060" s="7">
        <f t="shared" si="1363"/>
        <v>116.5</v>
      </c>
      <c r="I2060" s="7">
        <f t="shared" si="1363"/>
        <v>0</v>
      </c>
      <c r="J2060" s="7">
        <f t="shared" si="1363"/>
        <v>116.5</v>
      </c>
      <c r="K2060" s="7">
        <f t="shared" si="1363"/>
        <v>120.5</v>
      </c>
      <c r="L2060" s="7">
        <f t="shared" si="1363"/>
        <v>581</v>
      </c>
      <c r="M2060" s="7">
        <f t="shared" si="1363"/>
        <v>0</v>
      </c>
      <c r="N2060" s="7">
        <f>SUM(N2044:N2059)-N2052</f>
        <v>581</v>
      </c>
      <c r="O2060" s="7">
        <f t="shared" si="1342"/>
        <v>4987.12</v>
      </c>
      <c r="P2060" s="7" t="str">
        <f t="shared" si="1342"/>
        <v/>
      </c>
    </row>
    <row r="2061" spans="1:16" ht="14.25" customHeight="1">
      <c r="A2061" t="s">
        <v>21</v>
      </c>
      <c r="B2061" s="20" t="s">
        <v>100</v>
      </c>
      <c r="C2061" s="47" t="s">
        <v>101</v>
      </c>
      <c r="D2061" s="47"/>
      <c r="E2061" s="2"/>
      <c r="F2061" s="2"/>
      <c r="G2061" s="8">
        <f t="shared" ref="G2061:G2069" si="1364">E2061+F2061</f>
        <v>0</v>
      </c>
      <c r="H2061" s="2"/>
      <c r="I2061" s="2"/>
      <c r="J2061" s="8">
        <f t="shared" ref="J2061:J2069" si="1365">H2061+I2061</f>
        <v>0</v>
      </c>
      <c r="K2061" s="8">
        <f t="shared" ref="K2061:K2069" si="1366">J2061+G2061</f>
        <v>0</v>
      </c>
      <c r="L2061" s="2"/>
      <c r="M2061" s="2"/>
      <c r="N2061" s="8">
        <f t="shared" ref="N2061:N2069" si="1367">L2061+M2061</f>
        <v>0</v>
      </c>
      <c r="O2061" s="8" t="str">
        <f t="shared" si="1342"/>
        <v/>
      </c>
      <c r="P2061" s="8" t="str">
        <f t="shared" si="1342"/>
        <v/>
      </c>
    </row>
    <row r="2062" spans="1:16">
      <c r="A2062" t="s">
        <v>21</v>
      </c>
      <c r="B2062" s="20"/>
      <c r="C2062" s="47" t="s">
        <v>102</v>
      </c>
      <c r="D2062" s="47"/>
      <c r="E2062" s="2"/>
      <c r="F2062" s="2"/>
      <c r="G2062" s="8">
        <f t="shared" si="1364"/>
        <v>0</v>
      </c>
      <c r="H2062" s="2"/>
      <c r="I2062" s="2"/>
      <c r="J2062" s="8">
        <f t="shared" si="1365"/>
        <v>0</v>
      </c>
      <c r="K2062" s="8">
        <f t="shared" si="1366"/>
        <v>0</v>
      </c>
      <c r="L2062" s="2"/>
      <c r="M2062" s="2"/>
      <c r="N2062" s="8">
        <f t="shared" si="1367"/>
        <v>0</v>
      </c>
      <c r="O2062" s="8" t="str">
        <f t="shared" si="1342"/>
        <v/>
      </c>
      <c r="P2062" s="8" t="str">
        <f t="shared" si="1342"/>
        <v/>
      </c>
    </row>
    <row r="2063" spans="1:16">
      <c r="A2063" t="s">
        <v>21</v>
      </c>
      <c r="B2063" s="20"/>
      <c r="C2063" s="47" t="s">
        <v>103</v>
      </c>
      <c r="D2063" s="47"/>
      <c r="E2063" s="2"/>
      <c r="F2063" s="2"/>
      <c r="G2063" s="8">
        <f t="shared" si="1364"/>
        <v>0</v>
      </c>
      <c r="H2063" s="2"/>
      <c r="I2063" s="2"/>
      <c r="J2063" s="8">
        <f t="shared" si="1365"/>
        <v>0</v>
      </c>
      <c r="K2063" s="8">
        <f t="shared" si="1366"/>
        <v>0</v>
      </c>
      <c r="L2063" s="2"/>
      <c r="M2063" s="2"/>
      <c r="N2063" s="8">
        <f t="shared" si="1367"/>
        <v>0</v>
      </c>
      <c r="O2063" s="8" t="str">
        <f t="shared" si="1342"/>
        <v/>
      </c>
      <c r="P2063" s="8" t="str">
        <f t="shared" si="1342"/>
        <v/>
      </c>
    </row>
    <row r="2064" spans="1:16">
      <c r="A2064" t="s">
        <v>21</v>
      </c>
      <c r="B2064" s="20"/>
      <c r="C2064" s="47" t="s">
        <v>104</v>
      </c>
      <c r="D2064" s="47"/>
      <c r="E2064" s="2"/>
      <c r="F2064" s="2"/>
      <c r="G2064" s="8">
        <f t="shared" si="1364"/>
        <v>0</v>
      </c>
      <c r="H2064" s="2"/>
      <c r="I2064" s="2"/>
      <c r="J2064" s="8">
        <f t="shared" si="1365"/>
        <v>0</v>
      </c>
      <c r="K2064" s="8">
        <f t="shared" si="1366"/>
        <v>0</v>
      </c>
      <c r="L2064" s="2"/>
      <c r="M2064" s="2"/>
      <c r="N2064" s="8">
        <f t="shared" si="1367"/>
        <v>0</v>
      </c>
      <c r="O2064" s="8" t="str">
        <f t="shared" si="1342"/>
        <v/>
      </c>
      <c r="P2064" s="8" t="str">
        <f t="shared" si="1342"/>
        <v/>
      </c>
    </row>
    <row r="2065" spans="1:16">
      <c r="A2065" t="s">
        <v>21</v>
      </c>
      <c r="B2065" s="20"/>
      <c r="C2065" s="47" t="s">
        <v>105</v>
      </c>
      <c r="D2065" s="47"/>
      <c r="E2065" s="2"/>
      <c r="F2065" s="2"/>
      <c r="G2065" s="8">
        <f t="shared" si="1364"/>
        <v>0</v>
      </c>
      <c r="H2065" s="2"/>
      <c r="I2065" s="2"/>
      <c r="J2065" s="8">
        <f t="shared" si="1365"/>
        <v>0</v>
      </c>
      <c r="K2065" s="8">
        <f t="shared" si="1366"/>
        <v>0</v>
      </c>
      <c r="L2065" s="2"/>
      <c r="M2065" s="2"/>
      <c r="N2065" s="8">
        <f t="shared" si="1367"/>
        <v>0</v>
      </c>
      <c r="O2065" s="8" t="str">
        <f t="shared" si="1342"/>
        <v/>
      </c>
      <c r="P2065" s="8" t="str">
        <f t="shared" si="1342"/>
        <v/>
      </c>
    </row>
    <row r="2066" spans="1:16">
      <c r="A2066" t="s">
        <v>21</v>
      </c>
      <c r="B2066" s="20"/>
      <c r="C2066" s="47" t="s">
        <v>106</v>
      </c>
      <c r="D2066" s="47"/>
      <c r="E2066" s="2"/>
      <c r="F2066" s="2"/>
      <c r="G2066" s="8">
        <f t="shared" si="1364"/>
        <v>0</v>
      </c>
      <c r="H2066" s="2"/>
      <c r="I2066" s="2"/>
      <c r="J2066" s="8">
        <f t="shared" si="1365"/>
        <v>0</v>
      </c>
      <c r="K2066" s="8">
        <f t="shared" si="1366"/>
        <v>0</v>
      </c>
      <c r="L2066" s="2"/>
      <c r="M2066" s="2"/>
      <c r="N2066" s="8">
        <f t="shared" si="1367"/>
        <v>0</v>
      </c>
      <c r="O2066" s="8" t="str">
        <f t="shared" si="1342"/>
        <v/>
      </c>
      <c r="P2066" s="8" t="str">
        <f t="shared" si="1342"/>
        <v/>
      </c>
    </row>
    <row r="2067" spans="1:16">
      <c r="A2067" t="s">
        <v>21</v>
      </c>
      <c r="B2067" s="20"/>
      <c r="C2067" s="47" t="s">
        <v>107</v>
      </c>
      <c r="D2067" s="47"/>
      <c r="E2067" s="2"/>
      <c r="F2067" s="2"/>
      <c r="G2067" s="8">
        <f t="shared" si="1364"/>
        <v>0</v>
      </c>
      <c r="H2067" s="2"/>
      <c r="I2067" s="2"/>
      <c r="J2067" s="8">
        <f t="shared" si="1365"/>
        <v>0</v>
      </c>
      <c r="K2067" s="8">
        <f t="shared" si="1366"/>
        <v>0</v>
      </c>
      <c r="L2067" s="2"/>
      <c r="M2067" s="2"/>
      <c r="N2067" s="8">
        <f t="shared" si="1367"/>
        <v>0</v>
      </c>
      <c r="O2067" s="8" t="str">
        <f t="shared" si="1342"/>
        <v/>
      </c>
      <c r="P2067" s="8" t="str">
        <f t="shared" si="1342"/>
        <v/>
      </c>
    </row>
    <row r="2068" spans="1:16">
      <c r="A2068" t="s">
        <v>21</v>
      </c>
      <c r="B2068" s="20"/>
      <c r="C2068" s="47" t="s">
        <v>108</v>
      </c>
      <c r="D2068" s="47"/>
      <c r="E2068" s="2"/>
      <c r="F2068" s="2"/>
      <c r="G2068" s="8">
        <f t="shared" si="1364"/>
        <v>0</v>
      </c>
      <c r="H2068" s="2"/>
      <c r="I2068" s="2"/>
      <c r="J2068" s="8">
        <f t="shared" si="1365"/>
        <v>0</v>
      </c>
      <c r="K2068" s="8">
        <f t="shared" si="1366"/>
        <v>0</v>
      </c>
      <c r="L2068" s="2"/>
      <c r="M2068" s="2"/>
      <c r="N2068" s="8">
        <f t="shared" si="1367"/>
        <v>0</v>
      </c>
      <c r="O2068" s="8" t="str">
        <f t="shared" si="1342"/>
        <v/>
      </c>
      <c r="P2068" s="8" t="str">
        <f t="shared" si="1342"/>
        <v/>
      </c>
    </row>
    <row r="2069" spans="1:16">
      <c r="A2069" t="s">
        <v>21</v>
      </c>
      <c r="B2069" s="20"/>
      <c r="C2069" s="47" t="s">
        <v>109</v>
      </c>
      <c r="D2069" s="47"/>
      <c r="E2069" s="2"/>
      <c r="F2069" s="2"/>
      <c r="G2069" s="8">
        <f t="shared" si="1364"/>
        <v>0</v>
      </c>
      <c r="H2069" s="2"/>
      <c r="I2069" s="2"/>
      <c r="J2069" s="8">
        <f t="shared" si="1365"/>
        <v>0</v>
      </c>
      <c r="K2069" s="8">
        <f t="shared" si="1366"/>
        <v>0</v>
      </c>
      <c r="L2069" s="2"/>
      <c r="M2069" s="2"/>
      <c r="N2069" s="8">
        <f t="shared" si="1367"/>
        <v>0</v>
      </c>
      <c r="O2069" s="8" t="str">
        <f t="shared" si="1342"/>
        <v/>
      </c>
      <c r="P2069" s="8" t="str">
        <f t="shared" si="1342"/>
        <v/>
      </c>
    </row>
    <row r="2070" spans="1:16">
      <c r="A2070" t="s">
        <v>21</v>
      </c>
      <c r="B2070" s="20"/>
      <c r="C2070" s="53" t="s">
        <v>110</v>
      </c>
      <c r="D2070" s="54"/>
      <c r="E2070" s="7">
        <f t="shared" ref="E2070:M2070" si="1368">SUM(E2061:E2069)</f>
        <v>0</v>
      </c>
      <c r="F2070" s="7">
        <f t="shared" si="1368"/>
        <v>0</v>
      </c>
      <c r="G2070" s="7">
        <f t="shared" si="1368"/>
        <v>0</v>
      </c>
      <c r="H2070" s="7">
        <f t="shared" si="1368"/>
        <v>0</v>
      </c>
      <c r="I2070" s="7">
        <f t="shared" si="1368"/>
        <v>0</v>
      </c>
      <c r="J2070" s="7">
        <f t="shared" si="1368"/>
        <v>0</v>
      </c>
      <c r="K2070" s="7">
        <f t="shared" si="1368"/>
        <v>0</v>
      </c>
      <c r="L2070" s="7">
        <f t="shared" si="1368"/>
        <v>0</v>
      </c>
      <c r="M2070" s="7">
        <f t="shared" si="1368"/>
        <v>0</v>
      </c>
      <c r="N2070" s="7">
        <f>SUM(N2061:N2069)</f>
        <v>0</v>
      </c>
      <c r="O2070" s="7" t="str">
        <f t="shared" si="1342"/>
        <v/>
      </c>
      <c r="P2070" s="7" t="str">
        <f t="shared" si="1342"/>
        <v/>
      </c>
    </row>
    <row r="2071" spans="1:16" ht="14.25" customHeight="1">
      <c r="A2071" t="s">
        <v>21</v>
      </c>
      <c r="B2071" s="43" t="s">
        <v>111</v>
      </c>
      <c r="C2071" s="43" t="s">
        <v>112</v>
      </c>
      <c r="D2071" s="47" t="s">
        <v>113</v>
      </c>
      <c r="E2071" s="2"/>
      <c r="F2071" s="2"/>
      <c r="G2071" s="8">
        <f t="shared" ref="G2071:G2075" si="1369">E2071+F2071</f>
        <v>0</v>
      </c>
      <c r="H2071" s="2">
        <v>0.3</v>
      </c>
      <c r="I2071" s="2"/>
      <c r="J2071" s="8">
        <f t="shared" ref="J2071:J2075" si="1370">H2071+I2071</f>
        <v>0.3</v>
      </c>
      <c r="K2071" s="8">
        <f t="shared" ref="K2071:K2075" si="1371">J2071+G2071</f>
        <v>0.3</v>
      </c>
      <c r="L2071" s="2">
        <v>75</v>
      </c>
      <c r="M2071" s="2"/>
      <c r="N2071" s="8">
        <f t="shared" ref="N2071:N2075" si="1372">L2071+M2071</f>
        <v>75</v>
      </c>
      <c r="O2071" s="6">
        <f t="shared" si="1342"/>
        <v>250000</v>
      </c>
      <c r="P2071" s="6" t="str">
        <f t="shared" si="1342"/>
        <v/>
      </c>
    </row>
    <row r="2072" spans="1:16">
      <c r="A2072" t="s">
        <v>21</v>
      </c>
      <c r="B2072" s="44"/>
      <c r="C2072" s="44"/>
      <c r="D2072" s="47" t="s">
        <v>25</v>
      </c>
      <c r="E2072" s="2"/>
      <c r="F2072" s="2"/>
      <c r="G2072" s="8">
        <f t="shared" si="1369"/>
        <v>0</v>
      </c>
      <c r="H2072" s="2">
        <v>0.6</v>
      </c>
      <c r="I2072" s="2"/>
      <c r="J2072" s="8">
        <f t="shared" si="1370"/>
        <v>0.6</v>
      </c>
      <c r="K2072" s="8">
        <f t="shared" si="1371"/>
        <v>0.6</v>
      </c>
      <c r="L2072" s="2">
        <v>132</v>
      </c>
      <c r="M2072" s="2"/>
      <c r="N2072" s="8">
        <f t="shared" si="1372"/>
        <v>132</v>
      </c>
      <c r="O2072" s="6">
        <f t="shared" si="1342"/>
        <v>220000</v>
      </c>
      <c r="P2072" s="6" t="str">
        <f t="shared" si="1342"/>
        <v/>
      </c>
    </row>
    <row r="2073" spans="1:16">
      <c r="A2073" t="s">
        <v>21</v>
      </c>
      <c r="B2073" s="44"/>
      <c r="C2073" s="44"/>
      <c r="D2073" s="47" t="s">
        <v>26</v>
      </c>
      <c r="E2073" s="2"/>
      <c r="F2073" s="2"/>
      <c r="G2073" s="8">
        <f t="shared" si="1369"/>
        <v>0</v>
      </c>
      <c r="H2073" s="2"/>
      <c r="I2073" s="2"/>
      <c r="J2073" s="8">
        <f t="shared" si="1370"/>
        <v>0</v>
      </c>
      <c r="K2073" s="8">
        <f t="shared" si="1371"/>
        <v>0</v>
      </c>
      <c r="L2073" s="2"/>
      <c r="M2073" s="2"/>
      <c r="N2073" s="8">
        <f t="shared" si="1372"/>
        <v>0</v>
      </c>
      <c r="O2073" s="6" t="str">
        <f t="shared" si="1342"/>
        <v/>
      </c>
      <c r="P2073" s="6" t="str">
        <f t="shared" si="1342"/>
        <v/>
      </c>
    </row>
    <row r="2074" spans="1:16">
      <c r="A2074" t="s">
        <v>21</v>
      </c>
      <c r="B2074" s="44"/>
      <c r="C2074" s="44"/>
      <c r="D2074" s="47" t="s">
        <v>27</v>
      </c>
      <c r="E2074" s="2"/>
      <c r="F2074" s="2"/>
      <c r="G2074" s="8">
        <f t="shared" si="1369"/>
        <v>0</v>
      </c>
      <c r="H2074" s="2"/>
      <c r="I2074" s="2"/>
      <c r="J2074" s="8">
        <f t="shared" si="1370"/>
        <v>0</v>
      </c>
      <c r="K2074" s="8">
        <f t="shared" si="1371"/>
        <v>0</v>
      </c>
      <c r="L2074" s="2"/>
      <c r="M2074" s="2"/>
      <c r="N2074" s="8">
        <f t="shared" si="1372"/>
        <v>0</v>
      </c>
      <c r="O2074" s="6" t="str">
        <f t="shared" si="1342"/>
        <v/>
      </c>
      <c r="P2074" s="6" t="str">
        <f t="shared" si="1342"/>
        <v/>
      </c>
    </row>
    <row r="2075" spans="1:16">
      <c r="A2075" t="s">
        <v>21</v>
      </c>
      <c r="B2075" s="44"/>
      <c r="C2075" s="44"/>
      <c r="D2075" s="47" t="s">
        <v>28</v>
      </c>
      <c r="E2075" s="2"/>
      <c r="F2075" s="2"/>
      <c r="G2075" s="8">
        <f t="shared" si="1369"/>
        <v>0</v>
      </c>
      <c r="H2075" s="2"/>
      <c r="I2075" s="2"/>
      <c r="J2075" s="8">
        <f t="shared" si="1370"/>
        <v>0</v>
      </c>
      <c r="K2075" s="8">
        <f t="shared" si="1371"/>
        <v>0</v>
      </c>
      <c r="L2075" s="2"/>
      <c r="M2075" s="2"/>
      <c r="N2075" s="8">
        <f t="shared" si="1372"/>
        <v>0</v>
      </c>
      <c r="O2075" s="6" t="str">
        <f t="shared" si="1342"/>
        <v/>
      </c>
      <c r="P2075" s="6" t="str">
        <f t="shared" si="1342"/>
        <v/>
      </c>
    </row>
    <row r="2076" spans="1:16" ht="15.75">
      <c r="A2076" t="s">
        <v>21</v>
      </c>
      <c r="B2076" s="44"/>
      <c r="C2076" s="45"/>
      <c r="D2076" s="3" t="s">
        <v>114</v>
      </c>
      <c r="E2076" s="7">
        <f t="shared" ref="E2076:N2076" si="1373">SUM(E2071:E2075)</f>
        <v>0</v>
      </c>
      <c r="F2076" s="7">
        <f t="shared" si="1373"/>
        <v>0</v>
      </c>
      <c r="G2076" s="7">
        <f t="shared" si="1373"/>
        <v>0</v>
      </c>
      <c r="H2076" s="7">
        <f t="shared" si="1373"/>
        <v>0.89999999999999991</v>
      </c>
      <c r="I2076" s="7">
        <f t="shared" si="1373"/>
        <v>0</v>
      </c>
      <c r="J2076" s="7">
        <f t="shared" si="1373"/>
        <v>0.89999999999999991</v>
      </c>
      <c r="K2076" s="7">
        <f t="shared" si="1373"/>
        <v>0.89999999999999991</v>
      </c>
      <c r="L2076" s="7">
        <f t="shared" si="1373"/>
        <v>207</v>
      </c>
      <c r="M2076" s="7">
        <f t="shared" si="1373"/>
        <v>0</v>
      </c>
      <c r="N2076" s="7">
        <f t="shared" si="1373"/>
        <v>207</v>
      </c>
      <c r="O2076" s="10">
        <f t="shared" si="1342"/>
        <v>230000</v>
      </c>
      <c r="P2076" s="10" t="str">
        <f t="shared" si="1342"/>
        <v/>
      </c>
    </row>
    <row r="2077" spans="1:16" ht="14.25" customHeight="1">
      <c r="A2077" t="s">
        <v>21</v>
      </c>
      <c r="B2077" s="44"/>
      <c r="C2077" s="43" t="s">
        <v>115</v>
      </c>
      <c r="D2077" s="47" t="s">
        <v>24</v>
      </c>
      <c r="E2077" s="2"/>
      <c r="F2077" s="2"/>
      <c r="G2077" s="8">
        <f t="shared" ref="G2077:G2079" si="1374">E2077+F2077</f>
        <v>0</v>
      </c>
      <c r="H2077" s="2"/>
      <c r="I2077" s="2"/>
      <c r="J2077" s="8">
        <f t="shared" ref="J2077:J2079" si="1375">H2077+I2077</f>
        <v>0</v>
      </c>
      <c r="K2077" s="8">
        <f t="shared" ref="K2077:K2079" si="1376">J2077+G2077</f>
        <v>0</v>
      </c>
      <c r="L2077" s="2"/>
      <c r="M2077" s="2"/>
      <c r="N2077" s="8">
        <f t="shared" ref="N2077:N2079" si="1377">L2077+M2077</f>
        <v>0</v>
      </c>
      <c r="O2077" s="8" t="str">
        <f t="shared" si="1342"/>
        <v/>
      </c>
      <c r="P2077" s="8" t="str">
        <f t="shared" si="1342"/>
        <v/>
      </c>
    </row>
    <row r="2078" spans="1:16">
      <c r="A2078" t="s">
        <v>21</v>
      </c>
      <c r="B2078" s="44"/>
      <c r="C2078" s="44"/>
      <c r="D2078" s="47" t="s">
        <v>116</v>
      </c>
      <c r="E2078" s="2"/>
      <c r="F2078" s="2"/>
      <c r="G2078" s="8">
        <f t="shared" si="1374"/>
        <v>0</v>
      </c>
      <c r="H2078" s="2"/>
      <c r="I2078" s="2"/>
      <c r="J2078" s="8">
        <f t="shared" si="1375"/>
        <v>0</v>
      </c>
      <c r="K2078" s="8">
        <f t="shared" si="1376"/>
        <v>0</v>
      </c>
      <c r="L2078" s="2"/>
      <c r="M2078" s="2"/>
      <c r="N2078" s="8">
        <f t="shared" si="1377"/>
        <v>0</v>
      </c>
      <c r="O2078" s="6" t="str">
        <f t="shared" si="1342"/>
        <v/>
      </c>
      <c r="P2078" s="6" t="str">
        <f t="shared" si="1342"/>
        <v/>
      </c>
    </row>
    <row r="2079" spans="1:16">
      <c r="A2079" t="s">
        <v>21</v>
      </c>
      <c r="B2079" s="44"/>
      <c r="C2079" s="44"/>
      <c r="D2079" s="47" t="s">
        <v>117</v>
      </c>
      <c r="E2079" s="2"/>
      <c r="F2079" s="2"/>
      <c r="G2079" s="8">
        <f t="shared" si="1374"/>
        <v>0</v>
      </c>
      <c r="H2079" s="2"/>
      <c r="I2079" s="2"/>
      <c r="J2079" s="8">
        <f t="shared" si="1375"/>
        <v>0</v>
      </c>
      <c r="K2079" s="8">
        <f t="shared" si="1376"/>
        <v>0</v>
      </c>
      <c r="L2079" s="2"/>
      <c r="M2079" s="2"/>
      <c r="N2079" s="8">
        <f t="shared" si="1377"/>
        <v>0</v>
      </c>
      <c r="O2079" s="8" t="str">
        <f t="shared" si="1342"/>
        <v/>
      </c>
      <c r="P2079" s="8" t="str">
        <f t="shared" si="1342"/>
        <v/>
      </c>
    </row>
    <row r="2080" spans="1:16" ht="15.75">
      <c r="A2080" t="s">
        <v>21</v>
      </c>
      <c r="B2080" s="44"/>
      <c r="C2080" s="45"/>
      <c r="D2080" s="3" t="s">
        <v>118</v>
      </c>
      <c r="E2080" s="7">
        <f t="shared" ref="E2080:M2080" si="1378">SUM(E2077:E2079)</f>
        <v>0</v>
      </c>
      <c r="F2080" s="7">
        <f t="shared" si="1378"/>
        <v>0</v>
      </c>
      <c r="G2080" s="7">
        <f t="shared" si="1378"/>
        <v>0</v>
      </c>
      <c r="H2080" s="7">
        <f t="shared" si="1378"/>
        <v>0</v>
      </c>
      <c r="I2080" s="7">
        <f t="shared" si="1378"/>
        <v>0</v>
      </c>
      <c r="J2080" s="7">
        <f t="shared" si="1378"/>
        <v>0</v>
      </c>
      <c r="K2080" s="7">
        <f t="shared" si="1378"/>
        <v>0</v>
      </c>
      <c r="L2080" s="7">
        <f t="shared" si="1378"/>
        <v>0</v>
      </c>
      <c r="M2080" s="7">
        <f t="shared" si="1378"/>
        <v>0</v>
      </c>
      <c r="N2080" s="7">
        <f>SUM(N2077:N2079)</f>
        <v>0</v>
      </c>
      <c r="O2080" s="10" t="str">
        <f t="shared" si="1342"/>
        <v/>
      </c>
      <c r="P2080" s="10" t="str">
        <f t="shared" si="1342"/>
        <v/>
      </c>
    </row>
    <row r="2081" spans="1:16" ht="15.75">
      <c r="A2081" t="s">
        <v>21</v>
      </c>
      <c r="B2081" s="45"/>
      <c r="C2081" s="55" t="s">
        <v>119</v>
      </c>
      <c r="D2081" s="55"/>
      <c r="E2081" s="9">
        <f t="shared" ref="E2081:M2081" si="1379">E2080+E2076</f>
        <v>0</v>
      </c>
      <c r="F2081" s="9">
        <f t="shared" si="1379"/>
        <v>0</v>
      </c>
      <c r="G2081" s="9">
        <f t="shared" si="1379"/>
        <v>0</v>
      </c>
      <c r="H2081" s="9">
        <f t="shared" si="1379"/>
        <v>0.89999999999999991</v>
      </c>
      <c r="I2081" s="9">
        <f t="shared" si="1379"/>
        <v>0</v>
      </c>
      <c r="J2081" s="9">
        <f t="shared" si="1379"/>
        <v>0.89999999999999991</v>
      </c>
      <c r="K2081" s="9">
        <f t="shared" si="1379"/>
        <v>0.89999999999999991</v>
      </c>
      <c r="L2081" s="9">
        <f t="shared" si="1379"/>
        <v>207</v>
      </c>
      <c r="M2081" s="9">
        <f t="shared" si="1379"/>
        <v>0</v>
      </c>
      <c r="N2081" s="9">
        <f>N2080+N2076</f>
        <v>207</v>
      </c>
      <c r="O2081" s="10">
        <f t="shared" si="1342"/>
        <v>230000</v>
      </c>
      <c r="P2081" s="10" t="str">
        <f t="shared" si="1342"/>
        <v/>
      </c>
    </row>
    <row r="2082" spans="1:16" ht="14.25" customHeight="1">
      <c r="A2082" t="s">
        <v>21</v>
      </c>
      <c r="B2082" s="20" t="s">
        <v>120</v>
      </c>
      <c r="C2082" s="47" t="s">
        <v>121</v>
      </c>
      <c r="D2082" s="47"/>
      <c r="E2082" s="2"/>
      <c r="F2082" s="2"/>
      <c r="G2082" s="8">
        <f t="shared" ref="G2082:G2091" si="1380">E2082+F2082</f>
        <v>0</v>
      </c>
      <c r="H2082" s="2"/>
      <c r="I2082" s="2"/>
      <c r="J2082" s="8">
        <f t="shared" ref="J2082:J2091" si="1381">H2082+I2082</f>
        <v>0</v>
      </c>
      <c r="K2082" s="8">
        <f t="shared" ref="K2082:K2091" si="1382">J2082+G2082</f>
        <v>0</v>
      </c>
      <c r="L2082" s="2"/>
      <c r="M2082" s="2"/>
      <c r="N2082" s="8">
        <f t="shared" ref="N2082:N2091" si="1383">L2082+M2082</f>
        <v>0</v>
      </c>
      <c r="O2082" s="8" t="str">
        <f t="shared" si="1342"/>
        <v/>
      </c>
      <c r="P2082" s="8" t="str">
        <f t="shared" si="1342"/>
        <v/>
      </c>
    </row>
    <row r="2083" spans="1:16">
      <c r="A2083" t="s">
        <v>21</v>
      </c>
      <c r="B2083" s="20"/>
      <c r="C2083" s="47" t="s">
        <v>122</v>
      </c>
      <c r="D2083" s="47"/>
      <c r="E2083" s="2"/>
      <c r="F2083" s="2"/>
      <c r="G2083" s="8">
        <f t="shared" si="1380"/>
        <v>0</v>
      </c>
      <c r="H2083" s="2"/>
      <c r="I2083" s="2"/>
      <c r="J2083" s="8">
        <f t="shared" si="1381"/>
        <v>0</v>
      </c>
      <c r="K2083" s="8">
        <f t="shared" si="1382"/>
        <v>0</v>
      </c>
      <c r="L2083" s="2"/>
      <c r="M2083" s="2"/>
      <c r="N2083" s="8">
        <f t="shared" si="1383"/>
        <v>0</v>
      </c>
      <c r="O2083" s="8" t="str">
        <f t="shared" si="1342"/>
        <v/>
      </c>
      <c r="P2083" s="8" t="str">
        <f t="shared" si="1342"/>
        <v/>
      </c>
    </row>
    <row r="2084" spans="1:16">
      <c r="A2084" t="s">
        <v>21</v>
      </c>
      <c r="B2084" s="20"/>
      <c r="C2084" s="47" t="s">
        <v>123</v>
      </c>
      <c r="D2084" s="47"/>
      <c r="E2084" s="2">
        <v>5</v>
      </c>
      <c r="F2084" s="2"/>
      <c r="G2084" s="8">
        <f t="shared" si="1380"/>
        <v>5</v>
      </c>
      <c r="H2084" s="2">
        <v>33</v>
      </c>
      <c r="I2084" s="2"/>
      <c r="J2084" s="8">
        <f t="shared" si="1381"/>
        <v>33</v>
      </c>
      <c r="K2084" s="8">
        <f t="shared" si="1382"/>
        <v>38</v>
      </c>
      <c r="L2084" s="13">
        <v>0.18</v>
      </c>
      <c r="M2084" s="2"/>
      <c r="N2084" s="12">
        <f t="shared" si="1383"/>
        <v>0.18</v>
      </c>
      <c r="O2084" s="8">
        <f t="shared" si="1342"/>
        <v>5.45</v>
      </c>
      <c r="P2084" s="8" t="str">
        <f t="shared" si="1342"/>
        <v/>
      </c>
    </row>
    <row r="2085" spans="1:16">
      <c r="A2085" t="s">
        <v>21</v>
      </c>
      <c r="B2085" s="20"/>
      <c r="C2085" s="47" t="s">
        <v>124</v>
      </c>
      <c r="D2085" s="47"/>
      <c r="E2085" s="2">
        <v>2</v>
      </c>
      <c r="F2085" s="2"/>
      <c r="G2085" s="8">
        <f t="shared" si="1380"/>
        <v>2</v>
      </c>
      <c r="H2085" s="2">
        <v>2</v>
      </c>
      <c r="I2085" s="2"/>
      <c r="J2085" s="8">
        <f t="shared" si="1381"/>
        <v>2</v>
      </c>
      <c r="K2085" s="8">
        <f t="shared" si="1382"/>
        <v>4</v>
      </c>
      <c r="L2085" s="2">
        <v>6</v>
      </c>
      <c r="M2085" s="2"/>
      <c r="N2085" s="8">
        <f t="shared" si="1383"/>
        <v>6</v>
      </c>
      <c r="O2085" s="8">
        <f t="shared" si="1342"/>
        <v>3000</v>
      </c>
      <c r="P2085" s="8" t="str">
        <f t="shared" si="1342"/>
        <v/>
      </c>
    </row>
    <row r="2086" spans="1:16">
      <c r="A2086" t="s">
        <v>21</v>
      </c>
      <c r="B2086" s="20"/>
      <c r="C2086" s="47" t="s">
        <v>125</v>
      </c>
      <c r="D2086" s="47"/>
      <c r="E2086" s="2"/>
      <c r="F2086" s="2"/>
      <c r="G2086" s="8">
        <f t="shared" si="1380"/>
        <v>0</v>
      </c>
      <c r="H2086" s="2"/>
      <c r="I2086" s="2"/>
      <c r="J2086" s="8">
        <f t="shared" si="1381"/>
        <v>0</v>
      </c>
      <c r="K2086" s="8">
        <f t="shared" si="1382"/>
        <v>0</v>
      </c>
      <c r="L2086" s="2"/>
      <c r="M2086" s="2"/>
      <c r="N2086" s="8">
        <f t="shared" si="1383"/>
        <v>0</v>
      </c>
      <c r="O2086" s="8" t="str">
        <f t="shared" si="1342"/>
        <v/>
      </c>
      <c r="P2086" s="8" t="str">
        <f t="shared" si="1342"/>
        <v/>
      </c>
    </row>
    <row r="2087" spans="1:16">
      <c r="A2087" t="s">
        <v>21</v>
      </c>
      <c r="B2087" s="20"/>
      <c r="C2087" s="47" t="s">
        <v>126</v>
      </c>
      <c r="D2087" s="47"/>
      <c r="E2087" s="2"/>
      <c r="F2087" s="2"/>
      <c r="G2087" s="8">
        <f t="shared" si="1380"/>
        <v>0</v>
      </c>
      <c r="H2087" s="2">
        <v>8</v>
      </c>
      <c r="I2087" s="2"/>
      <c r="J2087" s="8">
        <f t="shared" si="1381"/>
        <v>8</v>
      </c>
      <c r="K2087" s="8">
        <f t="shared" si="1382"/>
        <v>8</v>
      </c>
      <c r="L2087" s="2">
        <v>10</v>
      </c>
      <c r="M2087" s="2"/>
      <c r="N2087" s="8">
        <f t="shared" si="1383"/>
        <v>10</v>
      </c>
      <c r="O2087" s="8">
        <f t="shared" si="1342"/>
        <v>1250</v>
      </c>
      <c r="P2087" s="8" t="str">
        <f t="shared" si="1342"/>
        <v/>
      </c>
    </row>
    <row r="2088" spans="1:16">
      <c r="A2088" t="s">
        <v>21</v>
      </c>
      <c r="B2088" s="20"/>
      <c r="C2088" s="47" t="s">
        <v>127</v>
      </c>
      <c r="D2088" s="47"/>
      <c r="E2088" s="2"/>
      <c r="F2088" s="2"/>
      <c r="G2088" s="8">
        <f t="shared" si="1380"/>
        <v>0</v>
      </c>
      <c r="H2088" s="2"/>
      <c r="I2088" s="2"/>
      <c r="J2088" s="8">
        <f t="shared" si="1381"/>
        <v>0</v>
      </c>
      <c r="K2088" s="8">
        <f t="shared" si="1382"/>
        <v>0</v>
      </c>
      <c r="L2088" s="2"/>
      <c r="M2088" s="2"/>
      <c r="N2088" s="8">
        <f t="shared" si="1383"/>
        <v>0</v>
      </c>
      <c r="O2088" s="8" t="str">
        <f t="shared" si="1342"/>
        <v/>
      </c>
      <c r="P2088" s="8" t="str">
        <f t="shared" si="1342"/>
        <v/>
      </c>
    </row>
    <row r="2089" spans="1:16">
      <c r="A2089" t="s">
        <v>21</v>
      </c>
      <c r="B2089" s="20"/>
      <c r="C2089" s="47" t="s">
        <v>128</v>
      </c>
      <c r="D2089" s="47"/>
      <c r="E2089" s="2"/>
      <c r="F2089" s="2"/>
      <c r="G2089" s="8">
        <f t="shared" si="1380"/>
        <v>0</v>
      </c>
      <c r="H2089" s="2">
        <v>65</v>
      </c>
      <c r="I2089" s="2"/>
      <c r="J2089" s="8">
        <f t="shared" si="1381"/>
        <v>65</v>
      </c>
      <c r="K2089" s="8">
        <f t="shared" si="1382"/>
        <v>65</v>
      </c>
      <c r="L2089" s="2">
        <v>412</v>
      </c>
      <c r="M2089" s="2"/>
      <c r="N2089" s="8">
        <f t="shared" si="1383"/>
        <v>412</v>
      </c>
      <c r="O2089" s="8">
        <f t="shared" si="1342"/>
        <v>6338.46</v>
      </c>
      <c r="P2089" s="8" t="str">
        <f t="shared" si="1342"/>
        <v/>
      </c>
    </row>
    <row r="2090" spans="1:16">
      <c r="A2090" t="s">
        <v>21</v>
      </c>
      <c r="B2090" s="20"/>
      <c r="C2090" s="47" t="s">
        <v>129</v>
      </c>
      <c r="D2090" s="47"/>
      <c r="E2090" s="2"/>
      <c r="F2090" s="2"/>
      <c r="G2090" s="8">
        <f t="shared" si="1380"/>
        <v>0</v>
      </c>
      <c r="H2090" s="2">
        <v>1</v>
      </c>
      <c r="I2090" s="2"/>
      <c r="J2090" s="8">
        <f t="shared" si="1381"/>
        <v>1</v>
      </c>
      <c r="K2090" s="8">
        <f t="shared" si="1382"/>
        <v>1</v>
      </c>
      <c r="L2090" s="2">
        <v>172</v>
      </c>
      <c r="M2090" s="2"/>
      <c r="N2090" s="8">
        <f t="shared" si="1383"/>
        <v>172</v>
      </c>
      <c r="O2090" s="8">
        <f t="shared" si="1342"/>
        <v>172000</v>
      </c>
      <c r="P2090" s="8" t="str">
        <f t="shared" si="1342"/>
        <v/>
      </c>
    </row>
    <row r="2091" spans="1:16">
      <c r="A2091" t="s">
        <v>21</v>
      </c>
      <c r="B2091" s="20"/>
      <c r="C2091" s="47" t="s">
        <v>130</v>
      </c>
      <c r="D2091" s="47"/>
      <c r="E2091" s="2"/>
      <c r="F2091" s="2"/>
      <c r="G2091" s="8">
        <f t="shared" si="1380"/>
        <v>0</v>
      </c>
      <c r="H2091" s="2"/>
      <c r="I2091" s="2"/>
      <c r="J2091" s="8">
        <f t="shared" si="1381"/>
        <v>0</v>
      </c>
      <c r="K2091" s="8">
        <f t="shared" si="1382"/>
        <v>0</v>
      </c>
      <c r="L2091" s="2"/>
      <c r="M2091" s="2"/>
      <c r="N2091" s="8">
        <f t="shared" si="1383"/>
        <v>0</v>
      </c>
      <c r="O2091" s="8" t="str">
        <f t="shared" si="1342"/>
        <v/>
      </c>
      <c r="P2091" s="8" t="str">
        <f t="shared" si="1342"/>
        <v/>
      </c>
    </row>
    <row r="2092" spans="1:16">
      <c r="A2092" t="s">
        <v>21</v>
      </c>
      <c r="B2092" s="20"/>
      <c r="C2092" s="18" t="s">
        <v>131</v>
      </c>
      <c r="D2092" s="19"/>
      <c r="E2092" s="7">
        <f t="shared" ref="E2092:N2092" si="1384">SUM(E2082:E2091)</f>
        <v>7</v>
      </c>
      <c r="F2092" s="7">
        <f t="shared" si="1384"/>
        <v>0</v>
      </c>
      <c r="G2092" s="7">
        <f t="shared" si="1384"/>
        <v>7</v>
      </c>
      <c r="H2092" s="7">
        <f t="shared" si="1384"/>
        <v>109</v>
      </c>
      <c r="I2092" s="7">
        <f t="shared" si="1384"/>
        <v>0</v>
      </c>
      <c r="J2092" s="7">
        <f t="shared" si="1384"/>
        <v>109</v>
      </c>
      <c r="K2092" s="7">
        <f t="shared" si="1384"/>
        <v>116</v>
      </c>
      <c r="L2092" s="7">
        <f t="shared" si="1384"/>
        <v>600.18000000000006</v>
      </c>
      <c r="M2092" s="7">
        <f t="shared" si="1384"/>
        <v>0</v>
      </c>
      <c r="N2092" s="7">
        <f t="shared" si="1384"/>
        <v>600.18000000000006</v>
      </c>
      <c r="O2092" s="7">
        <f t="shared" si="1342"/>
        <v>5506.24</v>
      </c>
      <c r="P2092" s="7" t="str">
        <f t="shared" si="1342"/>
        <v/>
      </c>
    </row>
    <row r="2093" spans="1:16" ht="21">
      <c r="A2093" t="s">
        <v>21</v>
      </c>
      <c r="B2093" s="14" t="s">
        <v>132</v>
      </c>
      <c r="C2093" s="14"/>
      <c r="D2093" s="14"/>
      <c r="E2093" s="5">
        <f>E2010+E2021+E2027+E2035+E2043+E2060+E2070+E2081+E2092</f>
        <v>343</v>
      </c>
      <c r="F2093" s="5">
        <f t="shared" ref="F2093:N2093" si="1385">F2010+F2021+F2027+F2035+F2043+F2060+F2070+F2081+F2092</f>
        <v>0</v>
      </c>
      <c r="G2093" s="5">
        <f t="shared" si="1385"/>
        <v>343</v>
      </c>
      <c r="H2093" s="5">
        <f t="shared" si="1385"/>
        <v>1077.4000000000001</v>
      </c>
      <c r="I2093" s="5">
        <f t="shared" si="1385"/>
        <v>0</v>
      </c>
      <c r="J2093" s="5">
        <f t="shared" si="1385"/>
        <v>1077.4000000000001</v>
      </c>
      <c r="K2093" s="5">
        <f t="shared" si="1385"/>
        <v>1420.4</v>
      </c>
      <c r="L2093" s="5">
        <f t="shared" si="1385"/>
        <v>2264.1800000000003</v>
      </c>
      <c r="M2093" s="5">
        <f t="shared" si="1385"/>
        <v>0</v>
      </c>
      <c r="N2093" s="5">
        <f t="shared" si="1385"/>
        <v>2264.1800000000003</v>
      </c>
      <c r="O2093" s="5">
        <f t="shared" si="1342"/>
        <v>2101.52</v>
      </c>
      <c r="P2093" s="5" t="str">
        <f t="shared" si="1342"/>
        <v/>
      </c>
    </row>
    <row r="2094" spans="1:16" ht="18.75">
      <c r="B2094" s="21" t="s">
        <v>136</v>
      </c>
      <c r="C2094" s="21"/>
      <c r="D2094" s="21"/>
      <c r="E2094" s="21"/>
      <c r="F2094" s="21"/>
      <c r="G2094" s="21"/>
      <c r="H2094" s="21"/>
      <c r="I2094" s="21"/>
      <c r="J2094" s="22" t="s">
        <v>134</v>
      </c>
      <c r="K2094" s="22"/>
      <c r="L2094" s="22"/>
      <c r="M2094" s="48" t="s">
        <v>29</v>
      </c>
      <c r="N2094" s="48"/>
      <c r="O2094" s="48"/>
      <c r="P2094" s="48"/>
    </row>
    <row r="2095" spans="1:16" ht="15.75" customHeight="1">
      <c r="A2095" t="s">
        <v>138</v>
      </c>
      <c r="B2095" s="15" t="s">
        <v>30</v>
      </c>
      <c r="C2095" s="15"/>
      <c r="D2095" s="15"/>
      <c r="E2095" s="49" t="s">
        <v>31</v>
      </c>
      <c r="F2095" s="49"/>
      <c r="G2095" s="49"/>
      <c r="H2095" s="49" t="s">
        <v>32</v>
      </c>
      <c r="I2095" s="49"/>
      <c r="J2095" s="49"/>
      <c r="K2095" s="49" t="s">
        <v>33</v>
      </c>
      <c r="L2095" s="49" t="s">
        <v>34</v>
      </c>
      <c r="M2095" s="49"/>
      <c r="N2095" s="49"/>
      <c r="O2095" s="50" t="s">
        <v>35</v>
      </c>
      <c r="P2095" s="50"/>
    </row>
    <row r="2096" spans="1:16" ht="15.75" customHeight="1">
      <c r="A2096" t="s">
        <v>138</v>
      </c>
      <c r="B2096" s="15"/>
      <c r="C2096" s="15"/>
      <c r="D2096" s="15"/>
      <c r="E2096" s="49" t="s">
        <v>36</v>
      </c>
      <c r="F2096" s="49" t="s">
        <v>37</v>
      </c>
      <c r="G2096" s="49" t="s">
        <v>0</v>
      </c>
      <c r="H2096" s="49" t="s">
        <v>36</v>
      </c>
      <c r="I2096" s="49" t="s">
        <v>37</v>
      </c>
      <c r="J2096" s="49" t="s">
        <v>0</v>
      </c>
      <c r="K2096" s="49"/>
      <c r="L2096" s="49" t="s">
        <v>36</v>
      </c>
      <c r="M2096" s="49" t="s">
        <v>37</v>
      </c>
      <c r="N2096" s="49" t="s">
        <v>0</v>
      </c>
      <c r="O2096" s="1" t="s">
        <v>36</v>
      </c>
      <c r="P2096" s="1" t="s">
        <v>37</v>
      </c>
    </row>
    <row r="2097" spans="1:16" ht="14.25" customHeight="1">
      <c r="A2097" t="s">
        <v>138</v>
      </c>
      <c r="B2097" s="20" t="s">
        <v>38</v>
      </c>
      <c r="C2097" s="47" t="s">
        <v>39</v>
      </c>
      <c r="D2097" s="47"/>
      <c r="E2097" s="2">
        <v>8</v>
      </c>
      <c r="F2097" s="2"/>
      <c r="G2097" s="8">
        <f t="shared" ref="G2097:G2100" si="1386">E2097+F2097</f>
        <v>8</v>
      </c>
      <c r="H2097" s="2">
        <v>15</v>
      </c>
      <c r="I2097" s="2"/>
      <c r="J2097" s="8">
        <f t="shared" ref="J2097:J2100" si="1387">H2097+I2097</f>
        <v>15</v>
      </c>
      <c r="K2097" s="8">
        <f t="shared" ref="K2097:K2100" si="1388">J2097+G2097</f>
        <v>23</v>
      </c>
      <c r="L2097" s="2">
        <v>270</v>
      </c>
      <c r="M2097" s="2"/>
      <c r="N2097" s="8">
        <f t="shared" ref="N2097:N2100" si="1389">L2097+M2097</f>
        <v>270</v>
      </c>
      <c r="O2097" s="8">
        <f t="shared" ref="O2097:P2112" si="1390">IF(H2097&gt;0,ROUND(L2097/H2097*1000,2),"")</f>
        <v>18000</v>
      </c>
      <c r="P2097" s="8" t="str">
        <f t="shared" si="1390"/>
        <v/>
      </c>
    </row>
    <row r="2098" spans="1:16">
      <c r="A2098" t="s">
        <v>138</v>
      </c>
      <c r="B2098" s="20"/>
      <c r="C2098" s="47" t="s">
        <v>40</v>
      </c>
      <c r="D2098" s="47"/>
      <c r="E2098" s="2">
        <v>51</v>
      </c>
      <c r="F2098" s="2"/>
      <c r="G2098" s="8">
        <f t="shared" si="1386"/>
        <v>51</v>
      </c>
      <c r="H2098" s="2">
        <v>61</v>
      </c>
      <c r="I2098" s="2"/>
      <c r="J2098" s="8">
        <f t="shared" si="1387"/>
        <v>61</v>
      </c>
      <c r="K2098" s="8">
        <f t="shared" si="1388"/>
        <v>112</v>
      </c>
      <c r="L2098" s="2">
        <v>330</v>
      </c>
      <c r="M2098" s="2"/>
      <c r="N2098" s="8">
        <f t="shared" si="1389"/>
        <v>330</v>
      </c>
      <c r="O2098" s="8">
        <f t="shared" si="1390"/>
        <v>5409.84</v>
      </c>
      <c r="P2098" s="8" t="str">
        <f t="shared" si="1390"/>
        <v/>
      </c>
    </row>
    <row r="2099" spans="1:16">
      <c r="A2099" t="s">
        <v>138</v>
      </c>
      <c r="B2099" s="20"/>
      <c r="C2099" s="47" t="s">
        <v>41</v>
      </c>
      <c r="D2099" s="47"/>
      <c r="E2099" s="2">
        <v>26</v>
      </c>
      <c r="F2099" s="2"/>
      <c r="G2099" s="8">
        <f t="shared" si="1386"/>
        <v>26</v>
      </c>
      <c r="H2099" s="2">
        <v>21</v>
      </c>
      <c r="I2099" s="2"/>
      <c r="J2099" s="8">
        <f t="shared" si="1387"/>
        <v>21</v>
      </c>
      <c r="K2099" s="8">
        <f t="shared" si="1388"/>
        <v>47</v>
      </c>
      <c r="L2099" s="2">
        <v>157</v>
      </c>
      <c r="M2099" s="2"/>
      <c r="N2099" s="8">
        <f t="shared" si="1389"/>
        <v>157</v>
      </c>
      <c r="O2099" s="8">
        <f t="shared" si="1390"/>
        <v>7476.19</v>
      </c>
      <c r="P2099" s="8" t="str">
        <f t="shared" si="1390"/>
        <v/>
      </c>
    </row>
    <row r="2100" spans="1:16">
      <c r="A2100" t="s">
        <v>138</v>
      </c>
      <c r="B2100" s="20"/>
      <c r="C2100" s="47" t="s">
        <v>42</v>
      </c>
      <c r="D2100" s="47"/>
      <c r="E2100" s="2"/>
      <c r="F2100" s="2"/>
      <c r="G2100" s="8">
        <f t="shared" si="1386"/>
        <v>0</v>
      </c>
      <c r="H2100" s="2"/>
      <c r="I2100" s="2"/>
      <c r="J2100" s="8">
        <f t="shared" si="1387"/>
        <v>0</v>
      </c>
      <c r="K2100" s="8">
        <f t="shared" si="1388"/>
        <v>0</v>
      </c>
      <c r="L2100" s="2"/>
      <c r="M2100" s="2"/>
      <c r="N2100" s="8">
        <f t="shared" si="1389"/>
        <v>0</v>
      </c>
      <c r="O2100" s="8" t="str">
        <f t="shared" si="1390"/>
        <v/>
      </c>
      <c r="P2100" s="8" t="str">
        <f t="shared" si="1390"/>
        <v/>
      </c>
    </row>
    <row r="2101" spans="1:16">
      <c r="A2101" t="s">
        <v>138</v>
      </c>
      <c r="B2101" s="20"/>
      <c r="C2101" s="18" t="s">
        <v>43</v>
      </c>
      <c r="D2101" s="19"/>
      <c r="E2101" s="7">
        <f t="shared" ref="E2101:N2101" si="1391">SUM(E2097:E2100)</f>
        <v>85</v>
      </c>
      <c r="F2101" s="7">
        <f t="shared" si="1391"/>
        <v>0</v>
      </c>
      <c r="G2101" s="7">
        <f t="shared" si="1391"/>
        <v>85</v>
      </c>
      <c r="H2101" s="7">
        <f t="shared" si="1391"/>
        <v>97</v>
      </c>
      <c r="I2101" s="7">
        <f t="shared" si="1391"/>
        <v>0</v>
      </c>
      <c r="J2101" s="7">
        <f t="shared" si="1391"/>
        <v>97</v>
      </c>
      <c r="K2101" s="7">
        <f t="shared" si="1391"/>
        <v>182</v>
      </c>
      <c r="L2101" s="7">
        <f t="shared" si="1391"/>
        <v>757</v>
      </c>
      <c r="M2101" s="7">
        <f t="shared" si="1391"/>
        <v>0</v>
      </c>
      <c r="N2101" s="7">
        <f t="shared" si="1391"/>
        <v>757</v>
      </c>
      <c r="O2101" s="7">
        <f t="shared" si="1390"/>
        <v>7804.12</v>
      </c>
      <c r="P2101" s="7" t="str">
        <f t="shared" si="1390"/>
        <v/>
      </c>
    </row>
    <row r="2102" spans="1:16" ht="14.25" customHeight="1">
      <c r="A2102" t="s">
        <v>138</v>
      </c>
      <c r="B2102" s="20" t="s">
        <v>44</v>
      </c>
      <c r="C2102" s="47" t="s">
        <v>45</v>
      </c>
      <c r="D2102" s="47"/>
      <c r="E2102" s="2">
        <v>5</v>
      </c>
      <c r="F2102" s="2"/>
      <c r="G2102" s="8">
        <f t="shared" ref="G2102:G2111" si="1392">E2102+F2102</f>
        <v>5</v>
      </c>
      <c r="H2102" s="2">
        <v>204</v>
      </c>
      <c r="I2102" s="2"/>
      <c r="J2102" s="8">
        <f t="shared" ref="J2102:J2111" si="1393">H2102+I2102</f>
        <v>204</v>
      </c>
      <c r="K2102" s="8">
        <f t="shared" ref="K2102:K2111" si="1394">J2102+G2102</f>
        <v>209</v>
      </c>
      <c r="L2102" s="2">
        <v>1000</v>
      </c>
      <c r="M2102" s="2"/>
      <c r="N2102" s="8">
        <f t="shared" ref="N2102:N2111" si="1395">L2102+M2102</f>
        <v>1000</v>
      </c>
      <c r="O2102" s="8">
        <f t="shared" si="1390"/>
        <v>4901.96</v>
      </c>
      <c r="P2102" s="8" t="str">
        <f t="shared" si="1390"/>
        <v/>
      </c>
    </row>
    <row r="2103" spans="1:16">
      <c r="A2103" t="s">
        <v>138</v>
      </c>
      <c r="B2103" s="20"/>
      <c r="C2103" s="47" t="s">
        <v>46</v>
      </c>
      <c r="D2103" s="47"/>
      <c r="E2103" s="2">
        <v>7</v>
      </c>
      <c r="F2103" s="2"/>
      <c r="G2103" s="8">
        <f t="shared" si="1392"/>
        <v>7</v>
      </c>
      <c r="H2103" s="2">
        <v>149</v>
      </c>
      <c r="I2103" s="2"/>
      <c r="J2103" s="8">
        <f t="shared" si="1393"/>
        <v>149</v>
      </c>
      <c r="K2103" s="8">
        <f t="shared" si="1394"/>
        <v>156</v>
      </c>
      <c r="L2103" s="2">
        <v>1200</v>
      </c>
      <c r="M2103" s="2"/>
      <c r="N2103" s="8">
        <f t="shared" si="1395"/>
        <v>1200</v>
      </c>
      <c r="O2103" s="8">
        <f t="shared" si="1390"/>
        <v>8053.69</v>
      </c>
      <c r="P2103" s="8" t="str">
        <f t="shared" si="1390"/>
        <v/>
      </c>
    </row>
    <row r="2104" spans="1:16">
      <c r="A2104" t="s">
        <v>138</v>
      </c>
      <c r="B2104" s="20"/>
      <c r="C2104" s="47" t="s">
        <v>47</v>
      </c>
      <c r="D2104" s="47"/>
      <c r="E2104" s="2">
        <v>3</v>
      </c>
      <c r="F2104" s="2"/>
      <c r="G2104" s="8">
        <f t="shared" si="1392"/>
        <v>3</v>
      </c>
      <c r="H2104" s="2">
        <v>15</v>
      </c>
      <c r="I2104" s="2"/>
      <c r="J2104" s="8">
        <f t="shared" si="1393"/>
        <v>15</v>
      </c>
      <c r="K2104" s="8">
        <f t="shared" si="1394"/>
        <v>18</v>
      </c>
      <c r="L2104" s="2">
        <v>230</v>
      </c>
      <c r="M2104" s="2"/>
      <c r="N2104" s="8">
        <f t="shared" si="1395"/>
        <v>230</v>
      </c>
      <c r="O2104" s="8">
        <f t="shared" si="1390"/>
        <v>15333.33</v>
      </c>
      <c r="P2104" s="8" t="str">
        <f t="shared" si="1390"/>
        <v/>
      </c>
    </row>
    <row r="2105" spans="1:16">
      <c r="A2105" t="s">
        <v>138</v>
      </c>
      <c r="B2105" s="20"/>
      <c r="C2105" s="47" t="s">
        <v>48</v>
      </c>
      <c r="D2105" s="47"/>
      <c r="E2105" s="2">
        <v>3</v>
      </c>
      <c r="F2105" s="2"/>
      <c r="G2105" s="8">
        <f t="shared" si="1392"/>
        <v>3</v>
      </c>
      <c r="H2105" s="2">
        <v>23</v>
      </c>
      <c r="I2105" s="2"/>
      <c r="J2105" s="8">
        <f t="shared" si="1393"/>
        <v>23</v>
      </c>
      <c r="K2105" s="8">
        <f t="shared" si="1394"/>
        <v>26</v>
      </c>
      <c r="L2105" s="2">
        <v>400</v>
      </c>
      <c r="M2105" s="2"/>
      <c r="N2105" s="8">
        <f t="shared" si="1395"/>
        <v>400</v>
      </c>
      <c r="O2105" s="8">
        <f t="shared" si="1390"/>
        <v>17391.3</v>
      </c>
      <c r="P2105" s="8" t="str">
        <f t="shared" si="1390"/>
        <v/>
      </c>
    </row>
    <row r="2106" spans="1:16">
      <c r="A2106" t="s">
        <v>138</v>
      </c>
      <c r="B2106" s="20"/>
      <c r="C2106" s="47" t="s">
        <v>49</v>
      </c>
      <c r="D2106" s="47"/>
      <c r="E2106" s="2">
        <v>4</v>
      </c>
      <c r="F2106" s="2"/>
      <c r="G2106" s="8">
        <f t="shared" si="1392"/>
        <v>4</v>
      </c>
      <c r="H2106" s="2">
        <v>101</v>
      </c>
      <c r="I2106" s="2"/>
      <c r="J2106" s="8">
        <f t="shared" si="1393"/>
        <v>101</v>
      </c>
      <c r="K2106" s="8">
        <f t="shared" si="1394"/>
        <v>105</v>
      </c>
      <c r="L2106" s="2">
        <v>1200</v>
      </c>
      <c r="M2106" s="2"/>
      <c r="N2106" s="8">
        <f t="shared" si="1395"/>
        <v>1200</v>
      </c>
      <c r="O2106" s="8">
        <f t="shared" si="1390"/>
        <v>11881.19</v>
      </c>
      <c r="P2106" s="8" t="str">
        <f t="shared" si="1390"/>
        <v/>
      </c>
    </row>
    <row r="2107" spans="1:16">
      <c r="A2107" t="s">
        <v>138</v>
      </c>
      <c r="B2107" s="20"/>
      <c r="C2107" s="47" t="s">
        <v>50</v>
      </c>
      <c r="D2107" s="47"/>
      <c r="E2107" s="2"/>
      <c r="F2107" s="2"/>
      <c r="G2107" s="8">
        <f t="shared" si="1392"/>
        <v>0</v>
      </c>
      <c r="H2107" s="2"/>
      <c r="I2107" s="2"/>
      <c r="J2107" s="8">
        <f t="shared" si="1393"/>
        <v>0</v>
      </c>
      <c r="K2107" s="8">
        <f t="shared" si="1394"/>
        <v>0</v>
      </c>
      <c r="L2107" s="2"/>
      <c r="M2107" s="2"/>
      <c r="N2107" s="8">
        <f t="shared" si="1395"/>
        <v>0</v>
      </c>
      <c r="O2107" s="8" t="str">
        <f t="shared" si="1390"/>
        <v/>
      </c>
      <c r="P2107" s="8" t="str">
        <f t="shared" si="1390"/>
        <v/>
      </c>
    </row>
    <row r="2108" spans="1:16">
      <c r="A2108" t="s">
        <v>138</v>
      </c>
      <c r="B2108" s="20"/>
      <c r="C2108" s="47" t="s">
        <v>51</v>
      </c>
      <c r="D2108" s="47"/>
      <c r="E2108" s="2">
        <v>6</v>
      </c>
      <c r="F2108" s="2"/>
      <c r="G2108" s="8">
        <f t="shared" si="1392"/>
        <v>6</v>
      </c>
      <c r="H2108" s="2">
        <v>81</v>
      </c>
      <c r="I2108" s="2"/>
      <c r="J2108" s="8">
        <f t="shared" si="1393"/>
        <v>81</v>
      </c>
      <c r="K2108" s="8">
        <f t="shared" si="1394"/>
        <v>87</v>
      </c>
      <c r="L2108" s="2">
        <v>100</v>
      </c>
      <c r="M2108" s="2"/>
      <c r="N2108" s="8">
        <f t="shared" si="1395"/>
        <v>100</v>
      </c>
      <c r="O2108" s="8">
        <f t="shared" si="1390"/>
        <v>1234.57</v>
      </c>
      <c r="P2108" s="8" t="str">
        <f t="shared" si="1390"/>
        <v/>
      </c>
    </row>
    <row r="2109" spans="1:16">
      <c r="A2109" t="s">
        <v>138</v>
      </c>
      <c r="B2109" s="20"/>
      <c r="C2109" s="47" t="s">
        <v>52</v>
      </c>
      <c r="D2109" s="47"/>
      <c r="E2109" s="2">
        <v>6</v>
      </c>
      <c r="F2109" s="2"/>
      <c r="G2109" s="8">
        <f t="shared" si="1392"/>
        <v>6</v>
      </c>
      <c r="H2109" s="2">
        <v>23</v>
      </c>
      <c r="I2109" s="2"/>
      <c r="J2109" s="8">
        <f t="shared" si="1393"/>
        <v>23</v>
      </c>
      <c r="K2109" s="8">
        <f t="shared" si="1394"/>
        <v>29</v>
      </c>
      <c r="L2109" s="2">
        <v>200</v>
      </c>
      <c r="M2109" s="2"/>
      <c r="N2109" s="8">
        <f t="shared" si="1395"/>
        <v>200</v>
      </c>
      <c r="O2109" s="8">
        <f t="shared" si="1390"/>
        <v>8695.65</v>
      </c>
      <c r="P2109" s="8" t="str">
        <f t="shared" si="1390"/>
        <v/>
      </c>
    </row>
    <row r="2110" spans="1:16">
      <c r="A2110" t="s">
        <v>138</v>
      </c>
      <c r="B2110" s="20"/>
      <c r="C2110" s="47" t="s">
        <v>53</v>
      </c>
      <c r="D2110" s="47"/>
      <c r="E2110" s="2"/>
      <c r="F2110" s="2"/>
      <c r="G2110" s="8">
        <f t="shared" si="1392"/>
        <v>0</v>
      </c>
      <c r="H2110" s="2"/>
      <c r="I2110" s="2"/>
      <c r="J2110" s="8">
        <f t="shared" si="1393"/>
        <v>0</v>
      </c>
      <c r="K2110" s="8">
        <f t="shared" si="1394"/>
        <v>0</v>
      </c>
      <c r="L2110" s="2"/>
      <c r="M2110" s="2"/>
      <c r="N2110" s="8">
        <f t="shared" si="1395"/>
        <v>0</v>
      </c>
      <c r="O2110" s="8" t="str">
        <f t="shared" si="1390"/>
        <v/>
      </c>
      <c r="P2110" s="8" t="str">
        <f t="shared" si="1390"/>
        <v/>
      </c>
    </row>
    <row r="2111" spans="1:16">
      <c r="A2111" t="s">
        <v>138</v>
      </c>
      <c r="B2111" s="20"/>
      <c r="C2111" s="47" t="s">
        <v>54</v>
      </c>
      <c r="D2111" s="47"/>
      <c r="E2111" s="2"/>
      <c r="F2111" s="2"/>
      <c r="G2111" s="8">
        <f t="shared" si="1392"/>
        <v>0</v>
      </c>
      <c r="H2111" s="2"/>
      <c r="I2111" s="2"/>
      <c r="J2111" s="8">
        <f t="shared" si="1393"/>
        <v>0</v>
      </c>
      <c r="K2111" s="8">
        <f t="shared" si="1394"/>
        <v>0</v>
      </c>
      <c r="L2111" s="2"/>
      <c r="M2111" s="2"/>
      <c r="N2111" s="8">
        <f t="shared" si="1395"/>
        <v>0</v>
      </c>
      <c r="O2111" s="8" t="str">
        <f t="shared" si="1390"/>
        <v/>
      </c>
      <c r="P2111" s="8" t="str">
        <f t="shared" si="1390"/>
        <v/>
      </c>
    </row>
    <row r="2112" spans="1:16">
      <c r="A2112" t="s">
        <v>138</v>
      </c>
      <c r="B2112" s="20"/>
      <c r="C2112" s="18" t="s">
        <v>55</v>
      </c>
      <c r="D2112" s="19"/>
      <c r="E2112" s="7">
        <f t="shared" ref="E2112:N2112" si="1396">SUM(E2102:E2111)</f>
        <v>34</v>
      </c>
      <c r="F2112" s="7">
        <f t="shared" si="1396"/>
        <v>0</v>
      </c>
      <c r="G2112" s="7">
        <f t="shared" si="1396"/>
        <v>34</v>
      </c>
      <c r="H2112" s="7">
        <f t="shared" si="1396"/>
        <v>596</v>
      </c>
      <c r="I2112" s="7">
        <f t="shared" si="1396"/>
        <v>0</v>
      </c>
      <c r="J2112" s="7">
        <f t="shared" si="1396"/>
        <v>596</v>
      </c>
      <c r="K2112" s="7">
        <f t="shared" si="1396"/>
        <v>630</v>
      </c>
      <c r="L2112" s="7">
        <f t="shared" si="1396"/>
        <v>4330</v>
      </c>
      <c r="M2112" s="7">
        <f t="shared" si="1396"/>
        <v>0</v>
      </c>
      <c r="N2112" s="7">
        <f t="shared" si="1396"/>
        <v>4330</v>
      </c>
      <c r="O2112" s="7">
        <f t="shared" si="1390"/>
        <v>7265.1</v>
      </c>
      <c r="P2112" s="7" t="str">
        <f t="shared" si="1390"/>
        <v/>
      </c>
    </row>
    <row r="2113" spans="1:16" ht="14.25" customHeight="1">
      <c r="A2113" t="s">
        <v>138</v>
      </c>
      <c r="B2113" s="20" t="s">
        <v>56</v>
      </c>
      <c r="C2113" s="47" t="s">
        <v>57</v>
      </c>
      <c r="D2113" s="47"/>
      <c r="E2113" s="2">
        <v>10</v>
      </c>
      <c r="F2113" s="2"/>
      <c r="G2113" s="8">
        <f t="shared" ref="G2113:G2117" si="1397">E2113+F2113</f>
        <v>10</v>
      </c>
      <c r="H2113" s="2">
        <v>228</v>
      </c>
      <c r="I2113" s="2"/>
      <c r="J2113" s="8">
        <f t="shared" ref="J2113:J2117" si="1398">H2113+I2113</f>
        <v>228</v>
      </c>
      <c r="K2113" s="8">
        <f t="shared" ref="K2113:K2117" si="1399">J2113+G2113</f>
        <v>238</v>
      </c>
      <c r="L2113" s="2">
        <v>4820</v>
      </c>
      <c r="M2113" s="2"/>
      <c r="N2113" s="8">
        <f t="shared" ref="N2113:N2117" si="1400">L2113+M2113</f>
        <v>4820</v>
      </c>
      <c r="O2113" s="8">
        <f t="shared" ref="O2113:P2184" si="1401">IF(H2113&gt;0,ROUND(L2113/H2113*1000,2),"")</f>
        <v>21140.35</v>
      </c>
      <c r="P2113" s="8" t="str">
        <f t="shared" si="1401"/>
        <v/>
      </c>
    </row>
    <row r="2114" spans="1:16">
      <c r="A2114" t="s">
        <v>138</v>
      </c>
      <c r="B2114" s="20"/>
      <c r="C2114" s="47" t="s">
        <v>58</v>
      </c>
      <c r="D2114" s="47"/>
      <c r="E2114" s="2"/>
      <c r="F2114" s="2"/>
      <c r="G2114" s="8">
        <f t="shared" si="1397"/>
        <v>0</v>
      </c>
      <c r="H2114" s="2"/>
      <c r="I2114" s="2"/>
      <c r="J2114" s="8">
        <f t="shared" si="1398"/>
        <v>0</v>
      </c>
      <c r="K2114" s="8">
        <f t="shared" si="1399"/>
        <v>0</v>
      </c>
      <c r="L2114" s="2"/>
      <c r="M2114" s="2"/>
      <c r="N2114" s="8">
        <f t="shared" si="1400"/>
        <v>0</v>
      </c>
      <c r="O2114" s="8" t="str">
        <f t="shared" si="1401"/>
        <v/>
      </c>
      <c r="P2114" s="8" t="str">
        <f t="shared" si="1401"/>
        <v/>
      </c>
    </row>
    <row r="2115" spans="1:16">
      <c r="A2115" t="s">
        <v>138</v>
      </c>
      <c r="B2115" s="20"/>
      <c r="C2115" s="47" t="s">
        <v>59</v>
      </c>
      <c r="D2115" s="47"/>
      <c r="E2115" s="2"/>
      <c r="F2115" s="2"/>
      <c r="G2115" s="8">
        <f t="shared" si="1397"/>
        <v>0</v>
      </c>
      <c r="H2115" s="2"/>
      <c r="I2115" s="2"/>
      <c r="J2115" s="8">
        <f t="shared" si="1398"/>
        <v>0</v>
      </c>
      <c r="K2115" s="8">
        <f t="shared" si="1399"/>
        <v>0</v>
      </c>
      <c r="L2115" s="2"/>
      <c r="M2115" s="2"/>
      <c r="N2115" s="8">
        <f t="shared" si="1400"/>
        <v>0</v>
      </c>
      <c r="O2115" s="8" t="str">
        <f t="shared" si="1401"/>
        <v/>
      </c>
      <c r="P2115" s="8" t="str">
        <f t="shared" si="1401"/>
        <v/>
      </c>
    </row>
    <row r="2116" spans="1:16">
      <c r="A2116" t="s">
        <v>138</v>
      </c>
      <c r="B2116" s="20"/>
      <c r="C2116" s="47" t="s">
        <v>60</v>
      </c>
      <c r="D2116" s="47"/>
      <c r="E2116" s="2"/>
      <c r="F2116" s="2"/>
      <c r="G2116" s="8">
        <f t="shared" si="1397"/>
        <v>0</v>
      </c>
      <c r="H2116" s="2"/>
      <c r="I2116" s="2"/>
      <c r="J2116" s="8">
        <f t="shared" si="1398"/>
        <v>0</v>
      </c>
      <c r="K2116" s="8">
        <f t="shared" si="1399"/>
        <v>0</v>
      </c>
      <c r="L2116" s="2"/>
      <c r="M2116" s="2"/>
      <c r="N2116" s="8">
        <f t="shared" si="1400"/>
        <v>0</v>
      </c>
      <c r="O2116" s="8" t="str">
        <f t="shared" si="1401"/>
        <v/>
      </c>
      <c r="P2116" s="8" t="str">
        <f t="shared" si="1401"/>
        <v/>
      </c>
    </row>
    <row r="2117" spans="1:16">
      <c r="A2117" t="s">
        <v>138</v>
      </c>
      <c r="B2117" s="20"/>
      <c r="C2117" s="47" t="s">
        <v>61</v>
      </c>
      <c r="D2117" s="47"/>
      <c r="E2117" s="2"/>
      <c r="F2117" s="2"/>
      <c r="G2117" s="8">
        <f t="shared" si="1397"/>
        <v>0</v>
      </c>
      <c r="H2117" s="2"/>
      <c r="I2117" s="2"/>
      <c r="J2117" s="8">
        <f t="shared" si="1398"/>
        <v>0</v>
      </c>
      <c r="K2117" s="8">
        <f t="shared" si="1399"/>
        <v>0</v>
      </c>
      <c r="L2117" s="2"/>
      <c r="M2117" s="2"/>
      <c r="N2117" s="8">
        <f t="shared" si="1400"/>
        <v>0</v>
      </c>
      <c r="O2117" s="8" t="str">
        <f t="shared" si="1401"/>
        <v/>
      </c>
      <c r="P2117" s="8" t="str">
        <f t="shared" si="1401"/>
        <v/>
      </c>
    </row>
    <row r="2118" spans="1:16">
      <c r="A2118" t="s">
        <v>138</v>
      </c>
      <c r="B2118" s="20"/>
      <c r="C2118" s="18" t="s">
        <v>62</v>
      </c>
      <c r="D2118" s="19"/>
      <c r="E2118" s="7">
        <f t="shared" ref="E2118:N2118" si="1402">SUM(E2113:E2117)</f>
        <v>10</v>
      </c>
      <c r="F2118" s="7">
        <f t="shared" si="1402"/>
        <v>0</v>
      </c>
      <c r="G2118" s="7">
        <f t="shared" si="1402"/>
        <v>10</v>
      </c>
      <c r="H2118" s="7">
        <f t="shared" si="1402"/>
        <v>228</v>
      </c>
      <c r="I2118" s="7">
        <f t="shared" si="1402"/>
        <v>0</v>
      </c>
      <c r="J2118" s="7">
        <f t="shared" si="1402"/>
        <v>228</v>
      </c>
      <c r="K2118" s="7">
        <f t="shared" si="1402"/>
        <v>238</v>
      </c>
      <c r="L2118" s="7">
        <f t="shared" si="1402"/>
        <v>4820</v>
      </c>
      <c r="M2118" s="7">
        <f t="shared" si="1402"/>
        <v>0</v>
      </c>
      <c r="N2118" s="7">
        <f t="shared" si="1402"/>
        <v>4820</v>
      </c>
      <c r="O2118" s="7">
        <f t="shared" si="1401"/>
        <v>21140.35</v>
      </c>
      <c r="P2118" s="7" t="str">
        <f t="shared" si="1401"/>
        <v/>
      </c>
    </row>
    <row r="2119" spans="1:16" ht="14.25" customHeight="1">
      <c r="A2119" t="s">
        <v>138</v>
      </c>
      <c r="B2119" s="20" t="s">
        <v>63</v>
      </c>
      <c r="C2119" s="47" t="s">
        <v>64</v>
      </c>
      <c r="D2119" s="47"/>
      <c r="E2119" s="2">
        <v>6</v>
      </c>
      <c r="F2119" s="2"/>
      <c r="G2119" s="8">
        <f t="shared" ref="G2119:G2125" si="1403">E2119+F2119</f>
        <v>6</v>
      </c>
      <c r="H2119" s="2">
        <v>5</v>
      </c>
      <c r="I2119" s="2"/>
      <c r="J2119" s="8">
        <f t="shared" ref="J2119:J2125" si="1404">H2119+I2119</f>
        <v>5</v>
      </c>
      <c r="K2119" s="8">
        <f t="shared" ref="K2119:K2125" si="1405">J2119+G2119</f>
        <v>11</v>
      </c>
      <c r="L2119" s="2">
        <v>16</v>
      </c>
      <c r="M2119" s="2"/>
      <c r="N2119" s="8">
        <f t="shared" ref="N2119:N2125" si="1406">L2119+M2119</f>
        <v>16</v>
      </c>
      <c r="O2119" s="8">
        <f t="shared" si="1401"/>
        <v>3200</v>
      </c>
      <c r="P2119" s="8" t="str">
        <f t="shared" si="1401"/>
        <v/>
      </c>
    </row>
    <row r="2120" spans="1:16">
      <c r="A2120" t="s">
        <v>138</v>
      </c>
      <c r="B2120" s="20"/>
      <c r="C2120" s="47" t="s">
        <v>65</v>
      </c>
      <c r="D2120" s="47"/>
      <c r="E2120" s="2">
        <v>31</v>
      </c>
      <c r="F2120" s="2"/>
      <c r="G2120" s="8">
        <f t="shared" si="1403"/>
        <v>31</v>
      </c>
      <c r="H2120" s="2">
        <v>838</v>
      </c>
      <c r="I2120" s="2"/>
      <c r="J2120" s="8">
        <f t="shared" si="1404"/>
        <v>838</v>
      </c>
      <c r="K2120" s="8">
        <f t="shared" si="1405"/>
        <v>869</v>
      </c>
      <c r="L2120" s="2">
        <v>1800</v>
      </c>
      <c r="M2120" s="2"/>
      <c r="N2120" s="8">
        <f t="shared" si="1406"/>
        <v>1800</v>
      </c>
      <c r="O2120" s="8">
        <f t="shared" si="1401"/>
        <v>2147.9699999999998</v>
      </c>
      <c r="P2120" s="8" t="str">
        <f t="shared" si="1401"/>
        <v/>
      </c>
    </row>
    <row r="2121" spans="1:16">
      <c r="A2121" t="s">
        <v>138</v>
      </c>
      <c r="B2121" s="20"/>
      <c r="C2121" s="47" t="s">
        <v>66</v>
      </c>
      <c r="D2121" s="47"/>
      <c r="E2121" s="2">
        <v>5</v>
      </c>
      <c r="F2121" s="2"/>
      <c r="G2121" s="8">
        <f t="shared" si="1403"/>
        <v>5</v>
      </c>
      <c r="H2121" s="2">
        <v>34</v>
      </c>
      <c r="I2121" s="2"/>
      <c r="J2121" s="8">
        <f t="shared" si="1404"/>
        <v>34</v>
      </c>
      <c r="K2121" s="8">
        <f t="shared" si="1405"/>
        <v>39</v>
      </c>
      <c r="L2121" s="2">
        <v>100</v>
      </c>
      <c r="M2121" s="2"/>
      <c r="N2121" s="8">
        <f t="shared" si="1406"/>
        <v>100</v>
      </c>
      <c r="O2121" s="8">
        <f t="shared" si="1401"/>
        <v>2941.18</v>
      </c>
      <c r="P2121" s="8" t="str">
        <f t="shared" si="1401"/>
        <v/>
      </c>
    </row>
    <row r="2122" spans="1:16">
      <c r="A2122" t="s">
        <v>138</v>
      </c>
      <c r="B2122" s="20"/>
      <c r="C2122" s="47" t="s">
        <v>67</v>
      </c>
      <c r="D2122" s="47"/>
      <c r="E2122" s="2"/>
      <c r="F2122" s="2"/>
      <c r="G2122" s="8">
        <f t="shared" si="1403"/>
        <v>0</v>
      </c>
      <c r="H2122" s="2"/>
      <c r="I2122" s="2"/>
      <c r="J2122" s="8">
        <f t="shared" si="1404"/>
        <v>0</v>
      </c>
      <c r="K2122" s="8">
        <f t="shared" si="1405"/>
        <v>0</v>
      </c>
      <c r="L2122" s="2"/>
      <c r="M2122" s="2"/>
      <c r="N2122" s="8">
        <f t="shared" si="1406"/>
        <v>0</v>
      </c>
      <c r="O2122" s="8" t="str">
        <f t="shared" si="1401"/>
        <v/>
      </c>
      <c r="P2122" s="8" t="str">
        <f t="shared" si="1401"/>
        <v/>
      </c>
    </row>
    <row r="2123" spans="1:16">
      <c r="A2123" t="s">
        <v>138</v>
      </c>
      <c r="B2123" s="20"/>
      <c r="C2123" s="47" t="s">
        <v>68</v>
      </c>
      <c r="D2123" s="47"/>
      <c r="E2123" s="2"/>
      <c r="F2123" s="2"/>
      <c r="G2123" s="8">
        <f t="shared" si="1403"/>
        <v>0</v>
      </c>
      <c r="H2123" s="2"/>
      <c r="I2123" s="2"/>
      <c r="J2123" s="8">
        <f t="shared" si="1404"/>
        <v>0</v>
      </c>
      <c r="K2123" s="8">
        <f t="shared" si="1405"/>
        <v>0</v>
      </c>
      <c r="L2123" s="2"/>
      <c r="M2123" s="2"/>
      <c r="N2123" s="8">
        <f t="shared" si="1406"/>
        <v>0</v>
      </c>
      <c r="O2123" s="8" t="str">
        <f t="shared" si="1401"/>
        <v/>
      </c>
      <c r="P2123" s="8" t="str">
        <f t="shared" si="1401"/>
        <v/>
      </c>
    </row>
    <row r="2124" spans="1:16">
      <c r="A2124" t="s">
        <v>138</v>
      </c>
      <c r="B2124" s="20"/>
      <c r="C2124" s="47" t="s">
        <v>69</v>
      </c>
      <c r="D2124" s="47"/>
      <c r="E2124" s="2"/>
      <c r="F2124" s="2"/>
      <c r="G2124" s="8">
        <f t="shared" si="1403"/>
        <v>0</v>
      </c>
      <c r="H2124" s="2"/>
      <c r="I2124" s="2"/>
      <c r="J2124" s="8">
        <f t="shared" si="1404"/>
        <v>0</v>
      </c>
      <c r="K2124" s="8">
        <f t="shared" si="1405"/>
        <v>0</v>
      </c>
      <c r="L2124" s="2"/>
      <c r="M2124" s="2"/>
      <c r="N2124" s="8">
        <f t="shared" si="1406"/>
        <v>0</v>
      </c>
      <c r="O2124" s="8" t="str">
        <f t="shared" si="1401"/>
        <v/>
      </c>
      <c r="P2124" s="8" t="str">
        <f t="shared" si="1401"/>
        <v/>
      </c>
    </row>
    <row r="2125" spans="1:16">
      <c r="A2125" t="s">
        <v>138</v>
      </c>
      <c r="B2125" s="20"/>
      <c r="C2125" s="47" t="s">
        <v>70</v>
      </c>
      <c r="D2125" s="47"/>
      <c r="E2125" s="2"/>
      <c r="F2125" s="2"/>
      <c r="G2125" s="8">
        <f t="shared" si="1403"/>
        <v>0</v>
      </c>
      <c r="H2125" s="2"/>
      <c r="I2125" s="2"/>
      <c r="J2125" s="8">
        <f t="shared" si="1404"/>
        <v>0</v>
      </c>
      <c r="K2125" s="8">
        <f t="shared" si="1405"/>
        <v>0</v>
      </c>
      <c r="L2125" s="2"/>
      <c r="M2125" s="2"/>
      <c r="N2125" s="8">
        <f t="shared" si="1406"/>
        <v>0</v>
      </c>
      <c r="O2125" s="8" t="str">
        <f t="shared" si="1401"/>
        <v/>
      </c>
      <c r="P2125" s="8" t="str">
        <f t="shared" si="1401"/>
        <v/>
      </c>
    </row>
    <row r="2126" spans="1:16">
      <c r="A2126" t="s">
        <v>138</v>
      </c>
      <c r="B2126" s="20"/>
      <c r="C2126" s="18" t="s">
        <v>71</v>
      </c>
      <c r="D2126" s="19"/>
      <c r="E2126" s="7">
        <f t="shared" ref="E2126:M2126" si="1407">SUM(E2119:E2125)</f>
        <v>42</v>
      </c>
      <c r="F2126" s="7">
        <f t="shared" si="1407"/>
        <v>0</v>
      </c>
      <c r="G2126" s="7">
        <f t="shared" si="1407"/>
        <v>42</v>
      </c>
      <c r="H2126" s="7">
        <f t="shared" si="1407"/>
        <v>877</v>
      </c>
      <c r="I2126" s="7">
        <f t="shared" si="1407"/>
        <v>0</v>
      </c>
      <c r="J2126" s="7">
        <f t="shared" si="1407"/>
        <v>877</v>
      </c>
      <c r="K2126" s="7">
        <f t="shared" si="1407"/>
        <v>919</v>
      </c>
      <c r="L2126" s="7">
        <f t="shared" si="1407"/>
        <v>1916</v>
      </c>
      <c r="M2126" s="7">
        <f t="shared" si="1407"/>
        <v>0</v>
      </c>
      <c r="N2126" s="7">
        <f>SUM(N2119:N2125)</f>
        <v>1916</v>
      </c>
      <c r="O2126" s="7">
        <f t="shared" si="1401"/>
        <v>2184.7199999999998</v>
      </c>
      <c r="P2126" s="7" t="str">
        <f t="shared" si="1401"/>
        <v/>
      </c>
    </row>
    <row r="2127" spans="1:16" ht="14.25" customHeight="1">
      <c r="A2127" t="s">
        <v>138</v>
      </c>
      <c r="B2127" s="20" t="s">
        <v>72</v>
      </c>
      <c r="C2127" s="47" t="s">
        <v>73</v>
      </c>
      <c r="D2127" s="47"/>
      <c r="E2127" s="2"/>
      <c r="F2127" s="2"/>
      <c r="G2127" s="8">
        <f t="shared" ref="G2127:G2133" si="1408">E2127+F2127</f>
        <v>0</v>
      </c>
      <c r="H2127" s="2"/>
      <c r="I2127" s="2"/>
      <c r="J2127" s="8">
        <f t="shared" ref="J2127:J2133" si="1409">H2127+I2127</f>
        <v>0</v>
      </c>
      <c r="K2127" s="8">
        <f t="shared" ref="K2127:K2133" si="1410">J2127+G2127</f>
        <v>0</v>
      </c>
      <c r="L2127" s="2"/>
      <c r="M2127" s="2"/>
      <c r="N2127" s="8">
        <f t="shared" ref="N2127:N2133" si="1411">L2127+M2127</f>
        <v>0</v>
      </c>
      <c r="O2127" s="8" t="str">
        <f t="shared" si="1401"/>
        <v/>
      </c>
      <c r="P2127" s="8" t="str">
        <f t="shared" si="1401"/>
        <v/>
      </c>
    </row>
    <row r="2128" spans="1:16">
      <c r="A2128" t="s">
        <v>138</v>
      </c>
      <c r="B2128" s="20"/>
      <c r="C2128" s="47" t="s">
        <v>74</v>
      </c>
      <c r="D2128" s="47"/>
      <c r="E2128" s="2"/>
      <c r="F2128" s="2"/>
      <c r="G2128" s="8">
        <f t="shared" si="1408"/>
        <v>0</v>
      </c>
      <c r="H2128" s="2"/>
      <c r="I2128" s="2"/>
      <c r="J2128" s="8">
        <f t="shared" si="1409"/>
        <v>0</v>
      </c>
      <c r="K2128" s="8">
        <f t="shared" si="1410"/>
        <v>0</v>
      </c>
      <c r="L2128" s="2"/>
      <c r="M2128" s="2"/>
      <c r="N2128" s="8">
        <f t="shared" si="1411"/>
        <v>0</v>
      </c>
      <c r="O2128" s="8" t="str">
        <f t="shared" si="1401"/>
        <v/>
      </c>
      <c r="P2128" s="8" t="str">
        <f t="shared" si="1401"/>
        <v/>
      </c>
    </row>
    <row r="2129" spans="1:16">
      <c r="A2129" t="s">
        <v>138</v>
      </c>
      <c r="B2129" s="20"/>
      <c r="C2129" s="47" t="s">
        <v>75</v>
      </c>
      <c r="D2129" s="47"/>
      <c r="E2129" s="2"/>
      <c r="F2129" s="2"/>
      <c r="G2129" s="8">
        <f t="shared" si="1408"/>
        <v>0</v>
      </c>
      <c r="H2129" s="2"/>
      <c r="I2129" s="2"/>
      <c r="J2129" s="8">
        <f t="shared" si="1409"/>
        <v>0</v>
      </c>
      <c r="K2129" s="8">
        <f t="shared" si="1410"/>
        <v>0</v>
      </c>
      <c r="L2129" s="2"/>
      <c r="M2129" s="2"/>
      <c r="N2129" s="8">
        <f t="shared" si="1411"/>
        <v>0</v>
      </c>
      <c r="O2129" s="8" t="str">
        <f t="shared" si="1401"/>
        <v/>
      </c>
      <c r="P2129" s="8" t="str">
        <f t="shared" si="1401"/>
        <v/>
      </c>
    </row>
    <row r="2130" spans="1:16">
      <c r="A2130" t="s">
        <v>138</v>
      </c>
      <c r="B2130" s="20"/>
      <c r="C2130" s="47" t="s">
        <v>76</v>
      </c>
      <c r="D2130" s="47"/>
      <c r="E2130" s="2"/>
      <c r="F2130" s="2"/>
      <c r="G2130" s="8">
        <f t="shared" si="1408"/>
        <v>0</v>
      </c>
      <c r="H2130" s="2"/>
      <c r="I2130" s="2"/>
      <c r="J2130" s="8">
        <f t="shared" si="1409"/>
        <v>0</v>
      </c>
      <c r="K2130" s="8">
        <f t="shared" si="1410"/>
        <v>0</v>
      </c>
      <c r="L2130" s="2"/>
      <c r="M2130" s="2"/>
      <c r="N2130" s="8">
        <f t="shared" si="1411"/>
        <v>0</v>
      </c>
      <c r="O2130" s="8" t="str">
        <f t="shared" si="1401"/>
        <v/>
      </c>
      <c r="P2130" s="8" t="str">
        <f t="shared" si="1401"/>
        <v/>
      </c>
    </row>
    <row r="2131" spans="1:16">
      <c r="A2131" t="s">
        <v>138</v>
      </c>
      <c r="B2131" s="20"/>
      <c r="C2131" s="47" t="s">
        <v>77</v>
      </c>
      <c r="D2131" s="47"/>
      <c r="E2131" s="2"/>
      <c r="F2131" s="2"/>
      <c r="G2131" s="8">
        <f t="shared" si="1408"/>
        <v>0</v>
      </c>
      <c r="H2131" s="2"/>
      <c r="I2131" s="2"/>
      <c r="J2131" s="8">
        <f t="shared" si="1409"/>
        <v>0</v>
      </c>
      <c r="K2131" s="8">
        <f t="shared" si="1410"/>
        <v>0</v>
      </c>
      <c r="L2131" s="2"/>
      <c r="M2131" s="2"/>
      <c r="N2131" s="8">
        <f t="shared" si="1411"/>
        <v>0</v>
      </c>
      <c r="O2131" s="8" t="str">
        <f t="shared" si="1401"/>
        <v/>
      </c>
      <c r="P2131" s="8" t="str">
        <f t="shared" si="1401"/>
        <v/>
      </c>
    </row>
    <row r="2132" spans="1:16">
      <c r="A2132" t="s">
        <v>138</v>
      </c>
      <c r="B2132" s="20"/>
      <c r="C2132" s="47" t="s">
        <v>78</v>
      </c>
      <c r="D2132" s="47"/>
      <c r="E2132" s="2">
        <v>0.1</v>
      </c>
      <c r="F2132" s="2"/>
      <c r="G2132" s="8">
        <f t="shared" si="1408"/>
        <v>0.1</v>
      </c>
      <c r="H2132" s="2">
        <v>0.1</v>
      </c>
      <c r="I2132" s="2"/>
      <c r="J2132" s="8">
        <f t="shared" si="1409"/>
        <v>0.1</v>
      </c>
      <c r="K2132" s="8">
        <f t="shared" si="1410"/>
        <v>0.2</v>
      </c>
      <c r="L2132" s="2">
        <v>0.03</v>
      </c>
      <c r="M2132" s="2"/>
      <c r="N2132" s="8">
        <f t="shared" si="1411"/>
        <v>0.03</v>
      </c>
      <c r="O2132" s="8">
        <f t="shared" si="1401"/>
        <v>300</v>
      </c>
      <c r="P2132" s="8" t="str">
        <f t="shared" si="1401"/>
        <v/>
      </c>
    </row>
    <row r="2133" spans="1:16">
      <c r="A2133" t="s">
        <v>138</v>
      </c>
      <c r="B2133" s="20"/>
      <c r="C2133" s="47" t="s">
        <v>79</v>
      </c>
      <c r="D2133" s="47"/>
      <c r="E2133" s="2"/>
      <c r="F2133" s="2"/>
      <c r="G2133" s="8">
        <f t="shared" si="1408"/>
        <v>0</v>
      </c>
      <c r="H2133" s="2"/>
      <c r="I2133" s="2"/>
      <c r="J2133" s="8">
        <f t="shared" si="1409"/>
        <v>0</v>
      </c>
      <c r="K2133" s="8">
        <f t="shared" si="1410"/>
        <v>0</v>
      </c>
      <c r="L2133" s="2"/>
      <c r="M2133" s="2"/>
      <c r="N2133" s="8">
        <f t="shared" si="1411"/>
        <v>0</v>
      </c>
      <c r="O2133" s="8" t="str">
        <f t="shared" si="1401"/>
        <v/>
      </c>
      <c r="P2133" s="8" t="str">
        <f t="shared" si="1401"/>
        <v/>
      </c>
    </row>
    <row r="2134" spans="1:16">
      <c r="A2134" t="s">
        <v>138</v>
      </c>
      <c r="B2134" s="20"/>
      <c r="C2134" s="18" t="s">
        <v>80</v>
      </c>
      <c r="D2134" s="19"/>
      <c r="E2134" s="7">
        <f t="shared" ref="E2134:M2134" si="1412">SUM(E2127:E2133)</f>
        <v>0.1</v>
      </c>
      <c r="F2134" s="7">
        <f t="shared" si="1412"/>
        <v>0</v>
      </c>
      <c r="G2134" s="7">
        <f t="shared" si="1412"/>
        <v>0.1</v>
      </c>
      <c r="H2134" s="7">
        <f t="shared" si="1412"/>
        <v>0.1</v>
      </c>
      <c r="I2134" s="7">
        <f t="shared" si="1412"/>
        <v>0</v>
      </c>
      <c r="J2134" s="7">
        <f t="shared" si="1412"/>
        <v>0.1</v>
      </c>
      <c r="K2134" s="7">
        <f t="shared" si="1412"/>
        <v>0.2</v>
      </c>
      <c r="L2134" s="7">
        <f t="shared" si="1412"/>
        <v>0.03</v>
      </c>
      <c r="M2134" s="7">
        <f t="shared" si="1412"/>
        <v>0</v>
      </c>
      <c r="N2134" s="7">
        <f>SUM(N2127:N2133)</f>
        <v>0.03</v>
      </c>
      <c r="O2134" s="7">
        <f t="shared" si="1401"/>
        <v>300</v>
      </c>
      <c r="P2134" s="7" t="str">
        <f t="shared" si="1401"/>
        <v/>
      </c>
    </row>
    <row r="2135" spans="1:16" ht="14.25" customHeight="1">
      <c r="A2135" t="s">
        <v>138</v>
      </c>
      <c r="B2135" s="20" t="s">
        <v>81</v>
      </c>
      <c r="C2135" s="47" t="s">
        <v>82</v>
      </c>
      <c r="D2135" s="47"/>
      <c r="E2135" s="2"/>
      <c r="F2135" s="2"/>
      <c r="G2135" s="8">
        <f t="shared" ref="G2135:G2142" si="1413">E2135+F2135</f>
        <v>0</v>
      </c>
      <c r="H2135" s="2"/>
      <c r="I2135" s="2"/>
      <c r="J2135" s="8">
        <f t="shared" ref="J2135:J2142" si="1414">H2135+I2135</f>
        <v>0</v>
      </c>
      <c r="K2135" s="8">
        <f t="shared" ref="K2135:K2142" si="1415">J2135+G2135</f>
        <v>0</v>
      </c>
      <c r="L2135" s="2"/>
      <c r="M2135" s="2"/>
      <c r="N2135" s="8">
        <f t="shared" ref="N2135:N2142" si="1416">L2135+M2135</f>
        <v>0</v>
      </c>
      <c r="O2135" s="8" t="str">
        <f t="shared" si="1401"/>
        <v/>
      </c>
      <c r="P2135" s="8" t="str">
        <f t="shared" si="1401"/>
        <v/>
      </c>
    </row>
    <row r="2136" spans="1:16" ht="14.25" customHeight="1">
      <c r="A2136" t="s">
        <v>138</v>
      </c>
      <c r="B2136" s="20"/>
      <c r="C2136" s="42" t="s">
        <v>83</v>
      </c>
      <c r="D2136" s="47" t="s">
        <v>84</v>
      </c>
      <c r="E2136" s="2"/>
      <c r="F2136" s="2"/>
      <c r="G2136" s="8">
        <f t="shared" si="1413"/>
        <v>0</v>
      </c>
      <c r="H2136" s="2"/>
      <c r="I2136" s="2"/>
      <c r="J2136" s="8">
        <f t="shared" si="1414"/>
        <v>0</v>
      </c>
      <c r="K2136" s="8">
        <f t="shared" si="1415"/>
        <v>0</v>
      </c>
      <c r="L2136" s="2"/>
      <c r="M2136" s="2"/>
      <c r="N2136" s="8">
        <f t="shared" si="1416"/>
        <v>0</v>
      </c>
      <c r="O2136" s="8" t="str">
        <f t="shared" si="1401"/>
        <v/>
      </c>
      <c r="P2136" s="8" t="str">
        <f t="shared" si="1401"/>
        <v/>
      </c>
    </row>
    <row r="2137" spans="1:16">
      <c r="A2137" t="s">
        <v>138</v>
      </c>
      <c r="B2137" s="20"/>
      <c r="C2137" s="42"/>
      <c r="D2137" s="47" t="s">
        <v>85</v>
      </c>
      <c r="E2137" s="2"/>
      <c r="F2137" s="2"/>
      <c r="G2137" s="8">
        <f t="shared" si="1413"/>
        <v>0</v>
      </c>
      <c r="H2137" s="2"/>
      <c r="I2137" s="2"/>
      <c r="J2137" s="8">
        <f t="shared" si="1414"/>
        <v>0</v>
      </c>
      <c r="K2137" s="8">
        <f t="shared" si="1415"/>
        <v>0</v>
      </c>
      <c r="L2137" s="2"/>
      <c r="M2137" s="2"/>
      <c r="N2137" s="8">
        <f t="shared" si="1416"/>
        <v>0</v>
      </c>
      <c r="O2137" s="8" t="str">
        <f t="shared" si="1401"/>
        <v/>
      </c>
      <c r="P2137" s="8" t="str">
        <f t="shared" si="1401"/>
        <v/>
      </c>
    </row>
    <row r="2138" spans="1:16">
      <c r="A2138" t="s">
        <v>138</v>
      </c>
      <c r="B2138" s="20"/>
      <c r="C2138" s="42"/>
      <c r="D2138" s="47" t="s">
        <v>86</v>
      </c>
      <c r="E2138" s="2"/>
      <c r="F2138" s="2"/>
      <c r="G2138" s="8">
        <f t="shared" si="1413"/>
        <v>0</v>
      </c>
      <c r="H2138" s="2"/>
      <c r="I2138" s="2"/>
      <c r="J2138" s="8">
        <f t="shared" si="1414"/>
        <v>0</v>
      </c>
      <c r="K2138" s="8">
        <f t="shared" si="1415"/>
        <v>0</v>
      </c>
      <c r="L2138" s="2"/>
      <c r="M2138" s="2"/>
      <c r="N2138" s="8">
        <f t="shared" si="1416"/>
        <v>0</v>
      </c>
      <c r="O2138" s="8" t="str">
        <f t="shared" si="1401"/>
        <v/>
      </c>
      <c r="P2138" s="8" t="str">
        <f t="shared" si="1401"/>
        <v/>
      </c>
    </row>
    <row r="2139" spans="1:16">
      <c r="A2139" t="s">
        <v>138</v>
      </c>
      <c r="B2139" s="20"/>
      <c r="C2139" s="42"/>
      <c r="D2139" s="47" t="s">
        <v>87</v>
      </c>
      <c r="E2139" s="2"/>
      <c r="F2139" s="2"/>
      <c r="G2139" s="8">
        <f t="shared" si="1413"/>
        <v>0</v>
      </c>
      <c r="H2139" s="2"/>
      <c r="I2139" s="2"/>
      <c r="J2139" s="8">
        <f t="shared" si="1414"/>
        <v>0</v>
      </c>
      <c r="K2139" s="8">
        <f t="shared" si="1415"/>
        <v>0</v>
      </c>
      <c r="L2139" s="2"/>
      <c r="M2139" s="2"/>
      <c r="N2139" s="8">
        <f t="shared" si="1416"/>
        <v>0</v>
      </c>
      <c r="O2139" s="8" t="str">
        <f t="shared" si="1401"/>
        <v/>
      </c>
      <c r="P2139" s="8" t="str">
        <f t="shared" si="1401"/>
        <v/>
      </c>
    </row>
    <row r="2140" spans="1:16">
      <c r="A2140" t="s">
        <v>138</v>
      </c>
      <c r="B2140" s="20"/>
      <c r="C2140" s="42"/>
      <c r="D2140" s="47" t="s">
        <v>88</v>
      </c>
      <c r="E2140" s="2"/>
      <c r="F2140" s="2"/>
      <c r="G2140" s="8">
        <f t="shared" si="1413"/>
        <v>0</v>
      </c>
      <c r="H2140" s="2"/>
      <c r="I2140" s="2"/>
      <c r="J2140" s="8">
        <f t="shared" si="1414"/>
        <v>0</v>
      </c>
      <c r="K2140" s="8">
        <f t="shared" si="1415"/>
        <v>0</v>
      </c>
      <c r="L2140" s="2"/>
      <c r="M2140" s="2"/>
      <c r="N2140" s="8">
        <f t="shared" si="1416"/>
        <v>0</v>
      </c>
      <c r="O2140" s="8" t="str">
        <f t="shared" si="1401"/>
        <v/>
      </c>
      <c r="P2140" s="8" t="str">
        <f t="shared" si="1401"/>
        <v/>
      </c>
    </row>
    <row r="2141" spans="1:16">
      <c r="A2141" t="s">
        <v>138</v>
      </c>
      <c r="B2141" s="20"/>
      <c r="C2141" s="42"/>
      <c r="D2141" s="47" t="s">
        <v>89</v>
      </c>
      <c r="E2141" s="2"/>
      <c r="F2141" s="2"/>
      <c r="G2141" s="8">
        <f t="shared" si="1413"/>
        <v>0</v>
      </c>
      <c r="H2141" s="2"/>
      <c r="I2141" s="2"/>
      <c r="J2141" s="8">
        <f t="shared" si="1414"/>
        <v>0</v>
      </c>
      <c r="K2141" s="8">
        <f t="shared" si="1415"/>
        <v>0</v>
      </c>
      <c r="L2141" s="2"/>
      <c r="M2141" s="2"/>
      <c r="N2141" s="8">
        <f t="shared" si="1416"/>
        <v>0</v>
      </c>
      <c r="O2141" s="8" t="str">
        <f t="shared" si="1401"/>
        <v/>
      </c>
      <c r="P2141" s="8" t="str">
        <f t="shared" si="1401"/>
        <v/>
      </c>
    </row>
    <row r="2142" spans="1:16">
      <c r="A2142" t="s">
        <v>138</v>
      </c>
      <c r="B2142" s="20"/>
      <c r="C2142" s="42"/>
      <c r="D2142" s="47" t="s">
        <v>90</v>
      </c>
      <c r="E2142" s="2"/>
      <c r="F2142" s="2"/>
      <c r="G2142" s="8">
        <f t="shared" si="1413"/>
        <v>0</v>
      </c>
      <c r="H2142" s="2"/>
      <c r="I2142" s="2"/>
      <c r="J2142" s="8">
        <f t="shared" si="1414"/>
        <v>0</v>
      </c>
      <c r="K2142" s="8">
        <f t="shared" si="1415"/>
        <v>0</v>
      </c>
      <c r="L2142" s="2"/>
      <c r="M2142" s="2"/>
      <c r="N2142" s="8">
        <f t="shared" si="1416"/>
        <v>0</v>
      </c>
      <c r="O2142" s="8" t="str">
        <f t="shared" si="1401"/>
        <v/>
      </c>
      <c r="P2142" s="8" t="str">
        <f t="shared" si="1401"/>
        <v/>
      </c>
    </row>
    <row r="2143" spans="1:16">
      <c r="A2143" t="s">
        <v>138</v>
      </c>
      <c r="B2143" s="20"/>
      <c r="C2143" s="42"/>
      <c r="D2143" s="7" t="s">
        <v>91</v>
      </c>
      <c r="E2143" s="7">
        <f t="shared" ref="E2143:M2143" si="1417">SUM(E2136:E2142)</f>
        <v>0</v>
      </c>
      <c r="F2143" s="7">
        <f t="shared" si="1417"/>
        <v>0</v>
      </c>
      <c r="G2143" s="7">
        <f t="shared" si="1417"/>
        <v>0</v>
      </c>
      <c r="H2143" s="7">
        <f t="shared" si="1417"/>
        <v>0</v>
      </c>
      <c r="I2143" s="7">
        <f t="shared" si="1417"/>
        <v>0</v>
      </c>
      <c r="J2143" s="7">
        <f t="shared" si="1417"/>
        <v>0</v>
      </c>
      <c r="K2143" s="7">
        <f t="shared" si="1417"/>
        <v>0</v>
      </c>
      <c r="L2143" s="7">
        <f t="shared" si="1417"/>
        <v>0</v>
      </c>
      <c r="M2143" s="7">
        <f t="shared" si="1417"/>
        <v>0</v>
      </c>
      <c r="N2143" s="7">
        <f>SUM(N2136:N2142)</f>
        <v>0</v>
      </c>
      <c r="O2143" s="7" t="str">
        <f t="shared" si="1401"/>
        <v/>
      </c>
      <c r="P2143" s="7" t="str">
        <f t="shared" si="1401"/>
        <v/>
      </c>
    </row>
    <row r="2144" spans="1:16">
      <c r="A2144" t="s">
        <v>138</v>
      </c>
      <c r="B2144" s="20"/>
      <c r="C2144" s="47" t="s">
        <v>92</v>
      </c>
      <c r="D2144" s="47"/>
      <c r="E2144" s="2">
        <v>70</v>
      </c>
      <c r="F2144" s="2"/>
      <c r="G2144" s="8">
        <f t="shared" ref="G2144:G2150" si="1418">E2144+F2144</f>
        <v>70</v>
      </c>
      <c r="H2144" s="2">
        <v>419</v>
      </c>
      <c r="I2144" s="2"/>
      <c r="J2144" s="8">
        <f t="shared" ref="J2144:J2150" si="1419">H2144+I2144</f>
        <v>419</v>
      </c>
      <c r="K2144" s="8">
        <f t="shared" ref="K2144:K2150" si="1420">J2144+G2144</f>
        <v>489</v>
      </c>
      <c r="L2144" s="2">
        <v>350</v>
      </c>
      <c r="M2144" s="2"/>
      <c r="N2144" s="8">
        <f t="shared" ref="N2144:N2150" si="1421">L2144+M2144</f>
        <v>350</v>
      </c>
      <c r="O2144" s="8">
        <f t="shared" si="1401"/>
        <v>835.32</v>
      </c>
      <c r="P2144" s="8" t="str">
        <f t="shared" si="1401"/>
        <v/>
      </c>
    </row>
    <row r="2145" spans="1:16">
      <c r="A2145" t="s">
        <v>138</v>
      </c>
      <c r="B2145" s="20"/>
      <c r="C2145" s="47" t="s">
        <v>93</v>
      </c>
      <c r="D2145" s="47"/>
      <c r="E2145" s="2">
        <v>0.5</v>
      </c>
      <c r="F2145" s="2"/>
      <c r="G2145" s="8">
        <f t="shared" si="1418"/>
        <v>0.5</v>
      </c>
      <c r="H2145" s="2"/>
      <c r="I2145" s="2"/>
      <c r="J2145" s="8">
        <f t="shared" si="1419"/>
        <v>0</v>
      </c>
      <c r="K2145" s="8">
        <f t="shared" si="1420"/>
        <v>0.5</v>
      </c>
      <c r="L2145" s="2"/>
      <c r="M2145" s="2"/>
      <c r="N2145" s="8">
        <f t="shared" si="1421"/>
        <v>0</v>
      </c>
      <c r="O2145" s="8" t="str">
        <f t="shared" si="1401"/>
        <v/>
      </c>
      <c r="P2145" s="8" t="str">
        <f t="shared" si="1401"/>
        <v/>
      </c>
    </row>
    <row r="2146" spans="1:16">
      <c r="A2146" t="s">
        <v>138</v>
      </c>
      <c r="B2146" s="20"/>
      <c r="C2146" s="47" t="s">
        <v>94</v>
      </c>
      <c r="D2146" s="47"/>
      <c r="E2146" s="2">
        <v>0.1</v>
      </c>
      <c r="F2146" s="2"/>
      <c r="G2146" s="8">
        <f t="shared" si="1418"/>
        <v>0.1</v>
      </c>
      <c r="H2146" s="2"/>
      <c r="I2146" s="2"/>
      <c r="J2146" s="8">
        <f t="shared" si="1419"/>
        <v>0</v>
      </c>
      <c r="K2146" s="8">
        <f t="shared" si="1420"/>
        <v>0.1</v>
      </c>
      <c r="L2146" s="2"/>
      <c r="M2146" s="2"/>
      <c r="N2146" s="8">
        <f t="shared" si="1421"/>
        <v>0</v>
      </c>
      <c r="O2146" s="8" t="str">
        <f t="shared" si="1401"/>
        <v/>
      </c>
      <c r="P2146" s="8" t="str">
        <f t="shared" si="1401"/>
        <v/>
      </c>
    </row>
    <row r="2147" spans="1:16">
      <c r="A2147" t="s">
        <v>138</v>
      </c>
      <c r="B2147" s="20"/>
      <c r="C2147" s="47" t="s">
        <v>95</v>
      </c>
      <c r="D2147" s="47"/>
      <c r="E2147" s="2"/>
      <c r="F2147" s="2"/>
      <c r="G2147" s="8">
        <f t="shared" si="1418"/>
        <v>0</v>
      </c>
      <c r="H2147" s="2"/>
      <c r="I2147" s="2"/>
      <c r="J2147" s="8">
        <f t="shared" si="1419"/>
        <v>0</v>
      </c>
      <c r="K2147" s="8">
        <f t="shared" si="1420"/>
        <v>0</v>
      </c>
      <c r="L2147" s="2"/>
      <c r="M2147" s="2"/>
      <c r="N2147" s="8">
        <f t="shared" si="1421"/>
        <v>0</v>
      </c>
      <c r="O2147" s="8" t="str">
        <f t="shared" si="1401"/>
        <v/>
      </c>
      <c r="P2147" s="8" t="str">
        <f t="shared" si="1401"/>
        <v/>
      </c>
    </row>
    <row r="2148" spans="1:16">
      <c r="A2148" t="s">
        <v>138</v>
      </c>
      <c r="B2148" s="20"/>
      <c r="C2148" s="47" t="s">
        <v>96</v>
      </c>
      <c r="D2148" s="47"/>
      <c r="E2148" s="2"/>
      <c r="F2148" s="2"/>
      <c r="G2148" s="8">
        <f t="shared" si="1418"/>
        <v>0</v>
      </c>
      <c r="H2148" s="2"/>
      <c r="I2148" s="2"/>
      <c r="J2148" s="8">
        <f t="shared" si="1419"/>
        <v>0</v>
      </c>
      <c r="K2148" s="8">
        <f t="shared" si="1420"/>
        <v>0</v>
      </c>
      <c r="L2148" s="2"/>
      <c r="M2148" s="2"/>
      <c r="N2148" s="8">
        <f t="shared" si="1421"/>
        <v>0</v>
      </c>
      <c r="O2148" s="8" t="str">
        <f t="shared" si="1401"/>
        <v/>
      </c>
      <c r="P2148" s="8" t="str">
        <f t="shared" si="1401"/>
        <v/>
      </c>
    </row>
    <row r="2149" spans="1:16">
      <c r="A2149" t="s">
        <v>138</v>
      </c>
      <c r="B2149" s="20"/>
      <c r="C2149" s="47" t="s">
        <v>97</v>
      </c>
      <c r="D2149" s="47"/>
      <c r="E2149" s="2">
        <v>40</v>
      </c>
      <c r="F2149" s="2"/>
      <c r="G2149" s="8">
        <f t="shared" si="1418"/>
        <v>40</v>
      </c>
      <c r="H2149" s="2">
        <v>143</v>
      </c>
      <c r="I2149" s="2"/>
      <c r="J2149" s="8">
        <f t="shared" si="1419"/>
        <v>143</v>
      </c>
      <c r="K2149" s="8">
        <f t="shared" si="1420"/>
        <v>183</v>
      </c>
      <c r="L2149" s="2">
        <v>120</v>
      </c>
      <c r="M2149" s="2"/>
      <c r="N2149" s="8">
        <f t="shared" si="1421"/>
        <v>120</v>
      </c>
      <c r="O2149" s="8">
        <f t="shared" si="1401"/>
        <v>839.16</v>
      </c>
      <c r="P2149" s="8" t="str">
        <f t="shared" si="1401"/>
        <v/>
      </c>
    </row>
    <row r="2150" spans="1:16">
      <c r="A2150" t="s">
        <v>138</v>
      </c>
      <c r="B2150" s="20"/>
      <c r="C2150" s="47" t="s">
        <v>98</v>
      </c>
      <c r="D2150" s="47"/>
      <c r="E2150" s="2"/>
      <c r="F2150" s="2"/>
      <c r="G2150" s="8">
        <f t="shared" si="1418"/>
        <v>0</v>
      </c>
      <c r="H2150" s="2"/>
      <c r="I2150" s="2"/>
      <c r="J2150" s="8">
        <f t="shared" si="1419"/>
        <v>0</v>
      </c>
      <c r="K2150" s="8">
        <f t="shared" si="1420"/>
        <v>0</v>
      </c>
      <c r="L2150" s="2"/>
      <c r="M2150" s="2"/>
      <c r="N2150" s="8">
        <f t="shared" si="1421"/>
        <v>0</v>
      </c>
      <c r="O2150" s="8" t="str">
        <f t="shared" si="1401"/>
        <v/>
      </c>
      <c r="P2150" s="8" t="str">
        <f t="shared" si="1401"/>
        <v/>
      </c>
    </row>
    <row r="2151" spans="1:16">
      <c r="A2151" t="s">
        <v>138</v>
      </c>
      <c r="B2151" s="20"/>
      <c r="C2151" s="18" t="s">
        <v>99</v>
      </c>
      <c r="D2151" s="19"/>
      <c r="E2151" s="7">
        <f t="shared" ref="E2151:M2151" si="1422">SUM(E2135:E2150)-E2143</f>
        <v>110.6</v>
      </c>
      <c r="F2151" s="7">
        <f t="shared" si="1422"/>
        <v>0</v>
      </c>
      <c r="G2151" s="7">
        <f t="shared" si="1422"/>
        <v>110.6</v>
      </c>
      <c r="H2151" s="7">
        <f t="shared" si="1422"/>
        <v>562</v>
      </c>
      <c r="I2151" s="7">
        <f t="shared" si="1422"/>
        <v>0</v>
      </c>
      <c r="J2151" s="7">
        <f t="shared" si="1422"/>
        <v>562</v>
      </c>
      <c r="K2151" s="7">
        <f t="shared" si="1422"/>
        <v>672.6</v>
      </c>
      <c r="L2151" s="7">
        <f t="shared" si="1422"/>
        <v>470</v>
      </c>
      <c r="M2151" s="7">
        <f t="shared" si="1422"/>
        <v>0</v>
      </c>
      <c r="N2151" s="7">
        <f>SUM(N2135:N2150)-N2143</f>
        <v>470</v>
      </c>
      <c r="O2151" s="7">
        <f t="shared" si="1401"/>
        <v>836.3</v>
      </c>
      <c r="P2151" s="7" t="str">
        <f t="shared" si="1401"/>
        <v/>
      </c>
    </row>
    <row r="2152" spans="1:16" ht="14.25" customHeight="1">
      <c r="A2152" t="s">
        <v>138</v>
      </c>
      <c r="B2152" s="20" t="s">
        <v>100</v>
      </c>
      <c r="C2152" s="47" t="s">
        <v>101</v>
      </c>
      <c r="D2152" s="47"/>
      <c r="E2152" s="2"/>
      <c r="F2152" s="2"/>
      <c r="G2152" s="8">
        <f t="shared" ref="G2152:G2160" si="1423">E2152+F2152</f>
        <v>0</v>
      </c>
      <c r="H2152" s="2"/>
      <c r="I2152" s="2"/>
      <c r="J2152" s="8">
        <f t="shared" ref="J2152:J2160" si="1424">H2152+I2152</f>
        <v>0</v>
      </c>
      <c r="K2152" s="8">
        <f t="shared" ref="K2152:K2160" si="1425">J2152+G2152</f>
        <v>0</v>
      </c>
      <c r="L2152" s="2"/>
      <c r="M2152" s="2"/>
      <c r="N2152" s="8">
        <f t="shared" ref="N2152:N2160" si="1426">L2152+M2152</f>
        <v>0</v>
      </c>
      <c r="O2152" s="8" t="str">
        <f t="shared" si="1401"/>
        <v/>
      </c>
      <c r="P2152" s="8" t="str">
        <f t="shared" si="1401"/>
        <v/>
      </c>
    </row>
    <row r="2153" spans="1:16">
      <c r="A2153" t="s">
        <v>138</v>
      </c>
      <c r="B2153" s="20"/>
      <c r="C2153" s="47" t="s">
        <v>102</v>
      </c>
      <c r="D2153" s="47"/>
      <c r="E2153" s="2"/>
      <c r="F2153" s="2"/>
      <c r="G2153" s="8">
        <f t="shared" si="1423"/>
        <v>0</v>
      </c>
      <c r="H2153" s="2"/>
      <c r="I2153" s="2"/>
      <c r="J2153" s="8">
        <f t="shared" si="1424"/>
        <v>0</v>
      </c>
      <c r="K2153" s="8">
        <f t="shared" si="1425"/>
        <v>0</v>
      </c>
      <c r="L2153" s="2"/>
      <c r="M2153" s="2"/>
      <c r="N2153" s="8">
        <f t="shared" si="1426"/>
        <v>0</v>
      </c>
      <c r="O2153" s="8" t="str">
        <f t="shared" si="1401"/>
        <v/>
      </c>
      <c r="P2153" s="8" t="str">
        <f t="shared" si="1401"/>
        <v/>
      </c>
    </row>
    <row r="2154" spans="1:16">
      <c r="A2154" t="s">
        <v>138</v>
      </c>
      <c r="B2154" s="20"/>
      <c r="C2154" s="47" t="s">
        <v>103</v>
      </c>
      <c r="D2154" s="47"/>
      <c r="E2154" s="2"/>
      <c r="F2154" s="2"/>
      <c r="G2154" s="8">
        <f t="shared" si="1423"/>
        <v>0</v>
      </c>
      <c r="H2154" s="2"/>
      <c r="I2154" s="2"/>
      <c r="J2154" s="8">
        <f t="shared" si="1424"/>
        <v>0</v>
      </c>
      <c r="K2154" s="8">
        <f t="shared" si="1425"/>
        <v>0</v>
      </c>
      <c r="L2154" s="2"/>
      <c r="M2154" s="2"/>
      <c r="N2154" s="8">
        <f t="shared" si="1426"/>
        <v>0</v>
      </c>
      <c r="O2154" s="8" t="str">
        <f t="shared" si="1401"/>
        <v/>
      </c>
      <c r="P2154" s="8" t="str">
        <f t="shared" si="1401"/>
        <v/>
      </c>
    </row>
    <row r="2155" spans="1:16">
      <c r="A2155" t="s">
        <v>138</v>
      </c>
      <c r="B2155" s="20"/>
      <c r="C2155" s="47" t="s">
        <v>104</v>
      </c>
      <c r="D2155" s="47"/>
      <c r="E2155" s="2"/>
      <c r="F2155" s="2"/>
      <c r="G2155" s="8">
        <f t="shared" si="1423"/>
        <v>0</v>
      </c>
      <c r="H2155" s="2"/>
      <c r="I2155" s="2"/>
      <c r="J2155" s="8">
        <f t="shared" si="1424"/>
        <v>0</v>
      </c>
      <c r="K2155" s="8">
        <f t="shared" si="1425"/>
        <v>0</v>
      </c>
      <c r="L2155" s="2"/>
      <c r="M2155" s="2"/>
      <c r="N2155" s="8">
        <f t="shared" si="1426"/>
        <v>0</v>
      </c>
      <c r="O2155" s="8" t="str">
        <f t="shared" si="1401"/>
        <v/>
      </c>
      <c r="P2155" s="8" t="str">
        <f t="shared" si="1401"/>
        <v/>
      </c>
    </row>
    <row r="2156" spans="1:16">
      <c r="A2156" t="s">
        <v>138</v>
      </c>
      <c r="B2156" s="20"/>
      <c r="C2156" s="47" t="s">
        <v>105</v>
      </c>
      <c r="D2156" s="47"/>
      <c r="E2156" s="2"/>
      <c r="F2156" s="2"/>
      <c r="G2156" s="8">
        <f t="shared" si="1423"/>
        <v>0</v>
      </c>
      <c r="H2156" s="2"/>
      <c r="I2156" s="2"/>
      <c r="J2156" s="8">
        <f t="shared" si="1424"/>
        <v>0</v>
      </c>
      <c r="K2156" s="8">
        <f t="shared" si="1425"/>
        <v>0</v>
      </c>
      <c r="L2156" s="2"/>
      <c r="M2156" s="2"/>
      <c r="N2156" s="8">
        <f t="shared" si="1426"/>
        <v>0</v>
      </c>
      <c r="O2156" s="8" t="str">
        <f t="shared" si="1401"/>
        <v/>
      </c>
      <c r="P2156" s="8" t="str">
        <f t="shared" si="1401"/>
        <v/>
      </c>
    </row>
    <row r="2157" spans="1:16">
      <c r="A2157" t="s">
        <v>138</v>
      </c>
      <c r="B2157" s="20"/>
      <c r="C2157" s="47" t="s">
        <v>106</v>
      </c>
      <c r="D2157" s="47"/>
      <c r="E2157" s="2"/>
      <c r="F2157" s="2"/>
      <c r="G2157" s="8">
        <f t="shared" si="1423"/>
        <v>0</v>
      </c>
      <c r="H2157" s="2"/>
      <c r="I2157" s="2"/>
      <c r="J2157" s="8">
        <f t="shared" si="1424"/>
        <v>0</v>
      </c>
      <c r="K2157" s="8">
        <f t="shared" si="1425"/>
        <v>0</v>
      </c>
      <c r="L2157" s="2"/>
      <c r="M2157" s="2"/>
      <c r="N2157" s="8">
        <f t="shared" si="1426"/>
        <v>0</v>
      </c>
      <c r="O2157" s="8" t="str">
        <f t="shared" si="1401"/>
        <v/>
      </c>
      <c r="P2157" s="8" t="str">
        <f t="shared" si="1401"/>
        <v/>
      </c>
    </row>
    <row r="2158" spans="1:16">
      <c r="A2158" t="s">
        <v>138</v>
      </c>
      <c r="B2158" s="20"/>
      <c r="C2158" s="47" t="s">
        <v>107</v>
      </c>
      <c r="D2158" s="47"/>
      <c r="E2158" s="2"/>
      <c r="F2158" s="2"/>
      <c r="G2158" s="8">
        <f t="shared" si="1423"/>
        <v>0</v>
      </c>
      <c r="H2158" s="2"/>
      <c r="I2158" s="2"/>
      <c r="J2158" s="8">
        <f t="shared" si="1424"/>
        <v>0</v>
      </c>
      <c r="K2158" s="8">
        <f t="shared" si="1425"/>
        <v>0</v>
      </c>
      <c r="L2158" s="2"/>
      <c r="M2158" s="2"/>
      <c r="N2158" s="8">
        <f t="shared" si="1426"/>
        <v>0</v>
      </c>
      <c r="O2158" s="8" t="str">
        <f t="shared" si="1401"/>
        <v/>
      </c>
      <c r="P2158" s="8" t="str">
        <f t="shared" si="1401"/>
        <v/>
      </c>
    </row>
    <row r="2159" spans="1:16">
      <c r="A2159" t="s">
        <v>138</v>
      </c>
      <c r="B2159" s="20"/>
      <c r="C2159" s="47" t="s">
        <v>108</v>
      </c>
      <c r="D2159" s="47"/>
      <c r="E2159" s="2"/>
      <c r="F2159" s="2"/>
      <c r="G2159" s="8">
        <f t="shared" si="1423"/>
        <v>0</v>
      </c>
      <c r="H2159" s="2"/>
      <c r="I2159" s="2"/>
      <c r="J2159" s="8">
        <f t="shared" si="1424"/>
        <v>0</v>
      </c>
      <c r="K2159" s="8">
        <f t="shared" si="1425"/>
        <v>0</v>
      </c>
      <c r="L2159" s="2"/>
      <c r="M2159" s="2"/>
      <c r="N2159" s="8">
        <f t="shared" si="1426"/>
        <v>0</v>
      </c>
      <c r="O2159" s="8" t="str">
        <f t="shared" si="1401"/>
        <v/>
      </c>
      <c r="P2159" s="8" t="str">
        <f t="shared" si="1401"/>
        <v/>
      </c>
    </row>
    <row r="2160" spans="1:16">
      <c r="A2160" t="s">
        <v>138</v>
      </c>
      <c r="B2160" s="20"/>
      <c r="C2160" s="47" t="s">
        <v>109</v>
      </c>
      <c r="D2160" s="47"/>
      <c r="E2160" s="2"/>
      <c r="F2160" s="2"/>
      <c r="G2160" s="8">
        <f t="shared" si="1423"/>
        <v>0</v>
      </c>
      <c r="H2160" s="2"/>
      <c r="I2160" s="2"/>
      <c r="J2160" s="8">
        <f t="shared" si="1424"/>
        <v>0</v>
      </c>
      <c r="K2160" s="8">
        <f t="shared" si="1425"/>
        <v>0</v>
      </c>
      <c r="L2160" s="2"/>
      <c r="M2160" s="2"/>
      <c r="N2160" s="8">
        <f t="shared" si="1426"/>
        <v>0</v>
      </c>
      <c r="O2160" s="8" t="str">
        <f t="shared" si="1401"/>
        <v/>
      </c>
      <c r="P2160" s="8" t="str">
        <f t="shared" si="1401"/>
        <v/>
      </c>
    </row>
    <row r="2161" spans="1:16">
      <c r="A2161" t="s">
        <v>138</v>
      </c>
      <c r="B2161" s="20"/>
      <c r="C2161" s="53" t="s">
        <v>110</v>
      </c>
      <c r="D2161" s="54"/>
      <c r="E2161" s="7">
        <f t="shared" ref="E2161:M2161" si="1427">SUM(E2152:E2160)</f>
        <v>0</v>
      </c>
      <c r="F2161" s="7">
        <f t="shared" si="1427"/>
        <v>0</v>
      </c>
      <c r="G2161" s="7">
        <f t="shared" si="1427"/>
        <v>0</v>
      </c>
      <c r="H2161" s="7">
        <f t="shared" si="1427"/>
        <v>0</v>
      </c>
      <c r="I2161" s="7">
        <f t="shared" si="1427"/>
        <v>0</v>
      </c>
      <c r="J2161" s="7">
        <f t="shared" si="1427"/>
        <v>0</v>
      </c>
      <c r="K2161" s="7">
        <f t="shared" si="1427"/>
        <v>0</v>
      </c>
      <c r="L2161" s="7">
        <f t="shared" si="1427"/>
        <v>0</v>
      </c>
      <c r="M2161" s="7">
        <f t="shared" si="1427"/>
        <v>0</v>
      </c>
      <c r="N2161" s="7">
        <f>SUM(N2152:N2160)</f>
        <v>0</v>
      </c>
      <c r="O2161" s="7" t="str">
        <f t="shared" si="1401"/>
        <v/>
      </c>
      <c r="P2161" s="7" t="str">
        <f t="shared" si="1401"/>
        <v/>
      </c>
    </row>
    <row r="2162" spans="1:16" ht="14.25" customHeight="1">
      <c r="A2162" t="s">
        <v>138</v>
      </c>
      <c r="B2162" s="43" t="s">
        <v>111</v>
      </c>
      <c r="C2162" s="43" t="s">
        <v>112</v>
      </c>
      <c r="D2162" s="47" t="s">
        <v>113</v>
      </c>
      <c r="E2162" s="2"/>
      <c r="F2162" s="2"/>
      <c r="G2162" s="8">
        <f t="shared" ref="G2162:G2166" si="1428">E2162+F2162</f>
        <v>0</v>
      </c>
      <c r="H2162" s="2">
        <v>17.399999999999999</v>
      </c>
      <c r="I2162" s="2"/>
      <c r="J2162" s="8">
        <f t="shared" ref="J2162:J2166" si="1429">H2162+I2162</f>
        <v>17.399999999999999</v>
      </c>
      <c r="K2162" s="8">
        <f t="shared" ref="K2162:K2166" si="1430">J2162+G2162</f>
        <v>17.399999999999999</v>
      </c>
      <c r="L2162" s="2">
        <v>5940</v>
      </c>
      <c r="M2162" s="2"/>
      <c r="N2162" s="8">
        <f t="shared" ref="N2162:N2166" si="1431">L2162+M2162</f>
        <v>5940</v>
      </c>
      <c r="O2162" s="6">
        <f t="shared" si="1401"/>
        <v>341379.31</v>
      </c>
      <c r="P2162" s="6" t="str">
        <f t="shared" si="1401"/>
        <v/>
      </c>
    </row>
    <row r="2163" spans="1:16">
      <c r="A2163" t="s">
        <v>138</v>
      </c>
      <c r="B2163" s="44"/>
      <c r="C2163" s="44"/>
      <c r="D2163" s="47" t="s">
        <v>25</v>
      </c>
      <c r="E2163" s="2"/>
      <c r="F2163" s="2"/>
      <c r="G2163" s="8">
        <f t="shared" si="1428"/>
        <v>0</v>
      </c>
      <c r="H2163" s="2">
        <v>6.2</v>
      </c>
      <c r="I2163" s="2"/>
      <c r="J2163" s="8">
        <f t="shared" si="1429"/>
        <v>6.2</v>
      </c>
      <c r="K2163" s="8">
        <f t="shared" si="1430"/>
        <v>6.2</v>
      </c>
      <c r="L2163" s="2">
        <v>1800</v>
      </c>
      <c r="M2163" s="2"/>
      <c r="N2163" s="8">
        <f t="shared" si="1431"/>
        <v>1800</v>
      </c>
      <c r="O2163" s="6">
        <f t="shared" si="1401"/>
        <v>290322.58</v>
      </c>
      <c r="P2163" s="6" t="str">
        <f t="shared" si="1401"/>
        <v/>
      </c>
    </row>
    <row r="2164" spans="1:16">
      <c r="A2164" t="s">
        <v>138</v>
      </c>
      <c r="B2164" s="44"/>
      <c r="C2164" s="44"/>
      <c r="D2164" s="47" t="s">
        <v>26</v>
      </c>
      <c r="E2164" s="2"/>
      <c r="F2164" s="2"/>
      <c r="G2164" s="8">
        <f t="shared" si="1428"/>
        <v>0</v>
      </c>
      <c r="H2164" s="2">
        <v>4.5999999999999996</v>
      </c>
      <c r="I2164" s="2"/>
      <c r="J2164" s="8">
        <f t="shared" si="1429"/>
        <v>4.5999999999999996</v>
      </c>
      <c r="K2164" s="8">
        <f t="shared" si="1430"/>
        <v>4.5999999999999996</v>
      </c>
      <c r="L2164" s="2">
        <v>800</v>
      </c>
      <c r="M2164" s="2"/>
      <c r="N2164" s="8">
        <f t="shared" si="1431"/>
        <v>800</v>
      </c>
      <c r="O2164" s="6">
        <f t="shared" si="1401"/>
        <v>173913.04</v>
      </c>
      <c r="P2164" s="6" t="str">
        <f t="shared" si="1401"/>
        <v/>
      </c>
    </row>
    <row r="2165" spans="1:16">
      <c r="A2165" t="s">
        <v>138</v>
      </c>
      <c r="B2165" s="44"/>
      <c r="C2165" s="44"/>
      <c r="D2165" s="47" t="s">
        <v>27</v>
      </c>
      <c r="E2165" s="2"/>
      <c r="F2165" s="2"/>
      <c r="G2165" s="8">
        <f t="shared" si="1428"/>
        <v>0</v>
      </c>
      <c r="H2165" s="2"/>
      <c r="I2165" s="2"/>
      <c r="J2165" s="8">
        <f t="shared" si="1429"/>
        <v>0</v>
      </c>
      <c r="K2165" s="8">
        <f t="shared" si="1430"/>
        <v>0</v>
      </c>
      <c r="L2165" s="2"/>
      <c r="M2165" s="2"/>
      <c r="N2165" s="8">
        <f t="shared" si="1431"/>
        <v>0</v>
      </c>
      <c r="O2165" s="6" t="str">
        <f t="shared" si="1401"/>
        <v/>
      </c>
      <c r="P2165" s="6" t="str">
        <f t="shared" si="1401"/>
        <v/>
      </c>
    </row>
    <row r="2166" spans="1:16">
      <c r="A2166" t="s">
        <v>138</v>
      </c>
      <c r="B2166" s="44"/>
      <c r="C2166" s="44"/>
      <c r="D2166" s="47" t="s">
        <v>28</v>
      </c>
      <c r="E2166" s="2"/>
      <c r="F2166" s="2"/>
      <c r="G2166" s="8">
        <f t="shared" si="1428"/>
        <v>0</v>
      </c>
      <c r="H2166" s="2">
        <v>10</v>
      </c>
      <c r="I2166" s="2"/>
      <c r="J2166" s="8">
        <f t="shared" si="1429"/>
        <v>10</v>
      </c>
      <c r="K2166" s="8">
        <f t="shared" si="1430"/>
        <v>10</v>
      </c>
      <c r="L2166" s="2">
        <v>1200</v>
      </c>
      <c r="M2166" s="2"/>
      <c r="N2166" s="8">
        <f t="shared" si="1431"/>
        <v>1200</v>
      </c>
      <c r="O2166" s="6">
        <f t="shared" si="1401"/>
        <v>120000</v>
      </c>
      <c r="P2166" s="6" t="str">
        <f t="shared" si="1401"/>
        <v/>
      </c>
    </row>
    <row r="2167" spans="1:16" ht="15.75">
      <c r="A2167" t="s">
        <v>138</v>
      </c>
      <c r="B2167" s="44"/>
      <c r="C2167" s="45"/>
      <c r="D2167" s="3" t="s">
        <v>114</v>
      </c>
      <c r="E2167" s="7">
        <f t="shared" ref="E2167:N2167" si="1432">SUM(E2162:E2166)</f>
        <v>0</v>
      </c>
      <c r="F2167" s="7">
        <f t="shared" si="1432"/>
        <v>0</v>
      </c>
      <c r="G2167" s="7">
        <f t="shared" si="1432"/>
        <v>0</v>
      </c>
      <c r="H2167" s="7">
        <f t="shared" si="1432"/>
        <v>38.199999999999996</v>
      </c>
      <c r="I2167" s="7">
        <f t="shared" si="1432"/>
        <v>0</v>
      </c>
      <c r="J2167" s="7">
        <f t="shared" si="1432"/>
        <v>38.199999999999996</v>
      </c>
      <c r="K2167" s="7">
        <f t="shared" si="1432"/>
        <v>38.199999999999996</v>
      </c>
      <c r="L2167" s="7">
        <f t="shared" si="1432"/>
        <v>9740</v>
      </c>
      <c r="M2167" s="7">
        <f t="shared" si="1432"/>
        <v>0</v>
      </c>
      <c r="N2167" s="7">
        <f t="shared" si="1432"/>
        <v>9740</v>
      </c>
      <c r="O2167" s="10">
        <f t="shared" si="1401"/>
        <v>254973.82</v>
      </c>
      <c r="P2167" s="10" t="str">
        <f t="shared" si="1401"/>
        <v/>
      </c>
    </row>
    <row r="2168" spans="1:16" ht="14.25" customHeight="1">
      <c r="A2168" t="s">
        <v>138</v>
      </c>
      <c r="B2168" s="44"/>
      <c r="C2168" s="43" t="s">
        <v>115</v>
      </c>
      <c r="D2168" s="47" t="s">
        <v>24</v>
      </c>
      <c r="E2168" s="2"/>
      <c r="F2168" s="2"/>
      <c r="G2168" s="8">
        <f t="shared" ref="G2168:G2170" si="1433">E2168+F2168</f>
        <v>0</v>
      </c>
      <c r="H2168" s="2"/>
      <c r="I2168" s="2"/>
      <c r="J2168" s="8">
        <f t="shared" ref="J2168:J2170" si="1434">H2168+I2168</f>
        <v>0</v>
      </c>
      <c r="K2168" s="8">
        <f t="shared" ref="K2168:K2170" si="1435">J2168+G2168</f>
        <v>0</v>
      </c>
      <c r="L2168" s="2"/>
      <c r="M2168" s="2"/>
      <c r="N2168" s="8">
        <f t="shared" ref="N2168:N2170" si="1436">L2168+M2168</f>
        <v>0</v>
      </c>
      <c r="O2168" s="8" t="str">
        <f t="shared" si="1401"/>
        <v/>
      </c>
      <c r="P2168" s="8" t="str">
        <f t="shared" si="1401"/>
        <v/>
      </c>
    </row>
    <row r="2169" spans="1:16">
      <c r="A2169" t="s">
        <v>138</v>
      </c>
      <c r="B2169" s="44"/>
      <c r="C2169" s="44"/>
      <c r="D2169" s="47" t="s">
        <v>116</v>
      </c>
      <c r="E2169" s="2"/>
      <c r="F2169" s="2"/>
      <c r="G2169" s="8">
        <f t="shared" si="1433"/>
        <v>0</v>
      </c>
      <c r="H2169" s="2">
        <v>0.4</v>
      </c>
      <c r="I2169" s="2"/>
      <c r="J2169" s="8">
        <f t="shared" si="1434"/>
        <v>0.4</v>
      </c>
      <c r="K2169" s="8">
        <f t="shared" si="1435"/>
        <v>0.4</v>
      </c>
      <c r="L2169" s="2">
        <v>108</v>
      </c>
      <c r="M2169" s="2"/>
      <c r="N2169" s="8">
        <f t="shared" si="1436"/>
        <v>108</v>
      </c>
      <c r="O2169" s="6">
        <f t="shared" si="1401"/>
        <v>270000</v>
      </c>
      <c r="P2169" s="6" t="str">
        <f t="shared" si="1401"/>
        <v/>
      </c>
    </row>
    <row r="2170" spans="1:16">
      <c r="A2170" t="s">
        <v>138</v>
      </c>
      <c r="B2170" s="44"/>
      <c r="C2170" s="44"/>
      <c r="D2170" s="47" t="s">
        <v>117</v>
      </c>
      <c r="E2170" s="2"/>
      <c r="F2170" s="2"/>
      <c r="G2170" s="8">
        <f t="shared" si="1433"/>
        <v>0</v>
      </c>
      <c r="H2170" s="2">
        <v>3</v>
      </c>
      <c r="I2170" s="2"/>
      <c r="J2170" s="8">
        <f t="shared" si="1434"/>
        <v>3</v>
      </c>
      <c r="K2170" s="8">
        <f t="shared" si="1435"/>
        <v>3</v>
      </c>
      <c r="L2170" s="2">
        <v>25</v>
      </c>
      <c r="M2170" s="2"/>
      <c r="N2170" s="8">
        <f t="shared" si="1436"/>
        <v>25</v>
      </c>
      <c r="O2170" s="8">
        <f t="shared" si="1401"/>
        <v>8333.33</v>
      </c>
      <c r="P2170" s="8" t="str">
        <f t="shared" si="1401"/>
        <v/>
      </c>
    </row>
    <row r="2171" spans="1:16" ht="15.75">
      <c r="A2171" t="s">
        <v>138</v>
      </c>
      <c r="B2171" s="44"/>
      <c r="C2171" s="45"/>
      <c r="D2171" s="3" t="s">
        <v>118</v>
      </c>
      <c r="E2171" s="7">
        <f t="shared" ref="E2171:M2171" si="1437">SUM(E2168:E2170)</f>
        <v>0</v>
      </c>
      <c r="F2171" s="7">
        <f t="shared" si="1437"/>
        <v>0</v>
      </c>
      <c r="G2171" s="7">
        <f t="shared" si="1437"/>
        <v>0</v>
      </c>
      <c r="H2171" s="7">
        <f t="shared" si="1437"/>
        <v>3.4</v>
      </c>
      <c r="I2171" s="7">
        <f t="shared" si="1437"/>
        <v>0</v>
      </c>
      <c r="J2171" s="7">
        <f t="shared" si="1437"/>
        <v>3.4</v>
      </c>
      <c r="K2171" s="7">
        <f t="shared" si="1437"/>
        <v>3.4</v>
      </c>
      <c r="L2171" s="7">
        <f t="shared" si="1437"/>
        <v>133</v>
      </c>
      <c r="M2171" s="7">
        <f t="shared" si="1437"/>
        <v>0</v>
      </c>
      <c r="N2171" s="7">
        <f>SUM(N2168:N2170)</f>
        <v>133</v>
      </c>
      <c r="O2171" s="10">
        <f t="shared" si="1401"/>
        <v>39117.65</v>
      </c>
      <c r="P2171" s="10" t="str">
        <f t="shared" si="1401"/>
        <v/>
      </c>
    </row>
    <row r="2172" spans="1:16" ht="15.75">
      <c r="A2172" t="s">
        <v>138</v>
      </c>
      <c r="B2172" s="45"/>
      <c r="C2172" s="55" t="s">
        <v>119</v>
      </c>
      <c r="D2172" s="55"/>
      <c r="E2172" s="9">
        <f t="shared" ref="E2172:M2172" si="1438">E2171+E2167</f>
        <v>0</v>
      </c>
      <c r="F2172" s="9">
        <f t="shared" si="1438"/>
        <v>0</v>
      </c>
      <c r="G2172" s="9">
        <f t="shared" si="1438"/>
        <v>0</v>
      </c>
      <c r="H2172" s="9">
        <f t="shared" si="1438"/>
        <v>41.599999999999994</v>
      </c>
      <c r="I2172" s="9">
        <f t="shared" si="1438"/>
        <v>0</v>
      </c>
      <c r="J2172" s="9">
        <f t="shared" si="1438"/>
        <v>41.599999999999994</v>
      </c>
      <c r="K2172" s="9">
        <f t="shared" si="1438"/>
        <v>41.599999999999994</v>
      </c>
      <c r="L2172" s="9">
        <f t="shared" si="1438"/>
        <v>9873</v>
      </c>
      <c r="M2172" s="9">
        <f t="shared" si="1438"/>
        <v>0</v>
      </c>
      <c r="N2172" s="9">
        <f>N2171+N2167</f>
        <v>9873</v>
      </c>
      <c r="O2172" s="10">
        <f t="shared" si="1401"/>
        <v>237331.73</v>
      </c>
      <c r="P2172" s="10" t="str">
        <f t="shared" si="1401"/>
        <v/>
      </c>
    </row>
    <row r="2173" spans="1:16" ht="14.25" customHeight="1">
      <c r="A2173" t="s">
        <v>138</v>
      </c>
      <c r="B2173" s="20" t="s">
        <v>120</v>
      </c>
      <c r="C2173" s="47" t="s">
        <v>121</v>
      </c>
      <c r="D2173" s="47"/>
      <c r="E2173" s="2"/>
      <c r="F2173" s="2"/>
      <c r="G2173" s="8">
        <f t="shared" ref="G2173:G2182" si="1439">E2173+F2173</f>
        <v>0</v>
      </c>
      <c r="H2173" s="2"/>
      <c r="I2173" s="2"/>
      <c r="J2173" s="8">
        <f t="shared" ref="J2173:J2182" si="1440">H2173+I2173</f>
        <v>0</v>
      </c>
      <c r="K2173" s="8">
        <f t="shared" ref="K2173:K2182" si="1441">J2173+G2173</f>
        <v>0</v>
      </c>
      <c r="L2173" s="2"/>
      <c r="M2173" s="2"/>
      <c r="N2173" s="8">
        <f t="shared" ref="N2173:N2182" si="1442">L2173+M2173</f>
        <v>0</v>
      </c>
      <c r="O2173" s="8" t="str">
        <f t="shared" si="1401"/>
        <v/>
      </c>
      <c r="P2173" s="8" t="str">
        <f t="shared" si="1401"/>
        <v/>
      </c>
    </row>
    <row r="2174" spans="1:16">
      <c r="A2174" t="s">
        <v>138</v>
      </c>
      <c r="B2174" s="20"/>
      <c r="C2174" s="47" t="s">
        <v>122</v>
      </c>
      <c r="D2174" s="47"/>
      <c r="E2174" s="2"/>
      <c r="F2174" s="2"/>
      <c r="G2174" s="8">
        <f t="shared" si="1439"/>
        <v>0</v>
      </c>
      <c r="H2174" s="2"/>
      <c r="I2174" s="2"/>
      <c r="J2174" s="8">
        <f t="shared" si="1440"/>
        <v>0</v>
      </c>
      <c r="K2174" s="8">
        <f t="shared" si="1441"/>
        <v>0</v>
      </c>
      <c r="L2174" s="2"/>
      <c r="M2174" s="2"/>
      <c r="N2174" s="8">
        <f t="shared" si="1442"/>
        <v>0</v>
      </c>
      <c r="O2174" s="8" t="str">
        <f t="shared" si="1401"/>
        <v/>
      </c>
      <c r="P2174" s="8" t="str">
        <f t="shared" si="1401"/>
        <v/>
      </c>
    </row>
    <row r="2175" spans="1:16">
      <c r="A2175" t="s">
        <v>138</v>
      </c>
      <c r="B2175" s="20"/>
      <c r="C2175" s="47" t="s">
        <v>123</v>
      </c>
      <c r="D2175" s="47"/>
      <c r="E2175" s="2">
        <v>22</v>
      </c>
      <c r="F2175" s="2"/>
      <c r="G2175" s="8">
        <f t="shared" si="1439"/>
        <v>22</v>
      </c>
      <c r="H2175" s="2">
        <v>91</v>
      </c>
      <c r="I2175" s="2"/>
      <c r="J2175" s="8">
        <f t="shared" si="1440"/>
        <v>91</v>
      </c>
      <c r="K2175" s="8">
        <f t="shared" si="1441"/>
        <v>113</v>
      </c>
      <c r="L2175" s="13">
        <v>0.52800000000000002</v>
      </c>
      <c r="M2175" s="2"/>
      <c r="N2175" s="12">
        <f t="shared" si="1442"/>
        <v>0.52800000000000002</v>
      </c>
      <c r="O2175" s="8">
        <f t="shared" si="1401"/>
        <v>5.8</v>
      </c>
      <c r="P2175" s="8" t="str">
        <f t="shared" si="1401"/>
        <v/>
      </c>
    </row>
    <row r="2176" spans="1:16">
      <c r="A2176" t="s">
        <v>138</v>
      </c>
      <c r="B2176" s="20"/>
      <c r="C2176" s="47" t="s">
        <v>124</v>
      </c>
      <c r="D2176" s="47"/>
      <c r="E2176" s="2">
        <v>3</v>
      </c>
      <c r="F2176" s="2"/>
      <c r="G2176" s="8">
        <f t="shared" si="1439"/>
        <v>3</v>
      </c>
      <c r="H2176" s="2">
        <v>14</v>
      </c>
      <c r="I2176" s="2"/>
      <c r="J2176" s="8">
        <f t="shared" si="1440"/>
        <v>14</v>
      </c>
      <c r="K2176" s="8">
        <f t="shared" si="1441"/>
        <v>17</v>
      </c>
      <c r="L2176" s="2">
        <v>50</v>
      </c>
      <c r="M2176" s="2"/>
      <c r="N2176" s="8">
        <f t="shared" si="1442"/>
        <v>50</v>
      </c>
      <c r="O2176" s="8">
        <f t="shared" si="1401"/>
        <v>3571.43</v>
      </c>
      <c r="P2176" s="8" t="str">
        <f t="shared" si="1401"/>
        <v/>
      </c>
    </row>
    <row r="2177" spans="1:16">
      <c r="A2177" t="s">
        <v>138</v>
      </c>
      <c r="B2177" s="20"/>
      <c r="C2177" s="47" t="s">
        <v>125</v>
      </c>
      <c r="D2177" s="47"/>
      <c r="E2177" s="2"/>
      <c r="F2177" s="2"/>
      <c r="G2177" s="8">
        <f t="shared" si="1439"/>
        <v>0</v>
      </c>
      <c r="H2177" s="2"/>
      <c r="I2177" s="2"/>
      <c r="J2177" s="8">
        <f t="shared" si="1440"/>
        <v>0</v>
      </c>
      <c r="K2177" s="8">
        <f t="shared" si="1441"/>
        <v>0</v>
      </c>
      <c r="L2177" s="2"/>
      <c r="M2177" s="2"/>
      <c r="N2177" s="8">
        <f t="shared" si="1442"/>
        <v>0</v>
      </c>
      <c r="O2177" s="8" t="str">
        <f t="shared" si="1401"/>
        <v/>
      </c>
      <c r="P2177" s="8" t="str">
        <f t="shared" si="1401"/>
        <v/>
      </c>
    </row>
    <row r="2178" spans="1:16">
      <c r="A2178" t="s">
        <v>138</v>
      </c>
      <c r="B2178" s="20"/>
      <c r="C2178" s="47" t="s">
        <v>126</v>
      </c>
      <c r="D2178" s="47"/>
      <c r="E2178" s="2">
        <v>25</v>
      </c>
      <c r="F2178" s="2"/>
      <c r="G2178" s="8">
        <f t="shared" si="1439"/>
        <v>25</v>
      </c>
      <c r="H2178" s="2">
        <v>35</v>
      </c>
      <c r="I2178" s="2"/>
      <c r="J2178" s="8">
        <f t="shared" si="1440"/>
        <v>35</v>
      </c>
      <c r="K2178" s="8">
        <f t="shared" si="1441"/>
        <v>60</v>
      </c>
      <c r="L2178" s="2">
        <v>380</v>
      </c>
      <c r="M2178" s="2"/>
      <c r="N2178" s="8">
        <f t="shared" si="1442"/>
        <v>380</v>
      </c>
      <c r="O2178" s="8">
        <f t="shared" si="1401"/>
        <v>10857.14</v>
      </c>
      <c r="P2178" s="8" t="str">
        <f t="shared" si="1401"/>
        <v/>
      </c>
    </row>
    <row r="2179" spans="1:16">
      <c r="A2179" t="s">
        <v>138</v>
      </c>
      <c r="B2179" s="20"/>
      <c r="C2179" s="47" t="s">
        <v>127</v>
      </c>
      <c r="D2179" s="47"/>
      <c r="E2179" s="2"/>
      <c r="F2179" s="2"/>
      <c r="G2179" s="8">
        <f t="shared" si="1439"/>
        <v>0</v>
      </c>
      <c r="H2179" s="2"/>
      <c r="I2179" s="2"/>
      <c r="J2179" s="8">
        <f t="shared" si="1440"/>
        <v>0</v>
      </c>
      <c r="K2179" s="8">
        <f t="shared" si="1441"/>
        <v>0</v>
      </c>
      <c r="L2179" s="2"/>
      <c r="M2179" s="2"/>
      <c r="N2179" s="8">
        <f t="shared" si="1442"/>
        <v>0</v>
      </c>
      <c r="O2179" s="8" t="str">
        <f t="shared" si="1401"/>
        <v/>
      </c>
      <c r="P2179" s="8" t="str">
        <f t="shared" si="1401"/>
        <v/>
      </c>
    </row>
    <row r="2180" spans="1:16">
      <c r="A2180" t="s">
        <v>138</v>
      </c>
      <c r="B2180" s="20"/>
      <c r="C2180" s="47" t="s">
        <v>128</v>
      </c>
      <c r="D2180" s="47"/>
      <c r="E2180" s="2"/>
      <c r="F2180" s="2"/>
      <c r="G2180" s="8">
        <f t="shared" si="1439"/>
        <v>0</v>
      </c>
      <c r="H2180" s="2">
        <v>0.4</v>
      </c>
      <c r="I2180" s="2"/>
      <c r="J2180" s="8">
        <f t="shared" si="1440"/>
        <v>0.4</v>
      </c>
      <c r="K2180" s="8">
        <f t="shared" si="1441"/>
        <v>0.4</v>
      </c>
      <c r="L2180" s="2">
        <v>100</v>
      </c>
      <c r="M2180" s="2"/>
      <c r="N2180" s="8">
        <f t="shared" si="1442"/>
        <v>100</v>
      </c>
      <c r="O2180" s="8">
        <f t="shared" si="1401"/>
        <v>250000</v>
      </c>
      <c r="P2180" s="8" t="str">
        <f t="shared" si="1401"/>
        <v/>
      </c>
    </row>
    <row r="2181" spans="1:16">
      <c r="A2181" t="s">
        <v>138</v>
      </c>
      <c r="B2181" s="20"/>
      <c r="C2181" s="47" t="s">
        <v>129</v>
      </c>
      <c r="D2181" s="47"/>
      <c r="E2181" s="2"/>
      <c r="F2181" s="2"/>
      <c r="G2181" s="8">
        <f t="shared" si="1439"/>
        <v>0</v>
      </c>
      <c r="H2181" s="2">
        <v>2.2999999999999998</v>
      </c>
      <c r="I2181" s="2"/>
      <c r="J2181" s="8">
        <f t="shared" si="1440"/>
        <v>2.2999999999999998</v>
      </c>
      <c r="K2181" s="8">
        <f t="shared" si="1441"/>
        <v>2.2999999999999998</v>
      </c>
      <c r="L2181" s="2">
        <v>347</v>
      </c>
      <c r="M2181" s="2"/>
      <c r="N2181" s="8">
        <f t="shared" si="1442"/>
        <v>347</v>
      </c>
      <c r="O2181" s="8">
        <f t="shared" si="1401"/>
        <v>150869.57</v>
      </c>
      <c r="P2181" s="8" t="str">
        <f t="shared" si="1401"/>
        <v/>
      </c>
    </row>
    <row r="2182" spans="1:16">
      <c r="A2182" t="s">
        <v>138</v>
      </c>
      <c r="B2182" s="20"/>
      <c r="C2182" s="47" t="s">
        <v>130</v>
      </c>
      <c r="D2182" s="47"/>
      <c r="E2182" s="2"/>
      <c r="F2182" s="2"/>
      <c r="G2182" s="8">
        <f t="shared" si="1439"/>
        <v>0</v>
      </c>
      <c r="H2182" s="2"/>
      <c r="I2182" s="2"/>
      <c r="J2182" s="8">
        <f t="shared" si="1440"/>
        <v>0</v>
      </c>
      <c r="K2182" s="8">
        <f t="shared" si="1441"/>
        <v>0</v>
      </c>
      <c r="L2182" s="2"/>
      <c r="M2182" s="2"/>
      <c r="N2182" s="8">
        <f t="shared" si="1442"/>
        <v>0</v>
      </c>
      <c r="O2182" s="8" t="str">
        <f t="shared" si="1401"/>
        <v/>
      </c>
      <c r="P2182" s="8" t="str">
        <f t="shared" si="1401"/>
        <v/>
      </c>
    </row>
    <row r="2183" spans="1:16">
      <c r="A2183" t="s">
        <v>138</v>
      </c>
      <c r="B2183" s="20"/>
      <c r="C2183" s="18" t="s">
        <v>131</v>
      </c>
      <c r="D2183" s="19"/>
      <c r="E2183" s="7">
        <f t="shared" ref="E2183:N2183" si="1443">SUM(E2173:E2182)</f>
        <v>50</v>
      </c>
      <c r="F2183" s="7">
        <f t="shared" si="1443"/>
        <v>0</v>
      </c>
      <c r="G2183" s="7">
        <f t="shared" si="1443"/>
        <v>50</v>
      </c>
      <c r="H2183" s="7">
        <f t="shared" si="1443"/>
        <v>142.70000000000002</v>
      </c>
      <c r="I2183" s="7">
        <f t="shared" si="1443"/>
        <v>0</v>
      </c>
      <c r="J2183" s="7">
        <f t="shared" si="1443"/>
        <v>142.70000000000002</v>
      </c>
      <c r="K2183" s="7">
        <f t="shared" si="1443"/>
        <v>192.70000000000002</v>
      </c>
      <c r="L2183" s="7">
        <f t="shared" si="1443"/>
        <v>877.52800000000002</v>
      </c>
      <c r="M2183" s="7">
        <f t="shared" si="1443"/>
        <v>0</v>
      </c>
      <c r="N2183" s="7">
        <f t="shared" si="1443"/>
        <v>877.52800000000002</v>
      </c>
      <c r="O2183" s="7">
        <f t="shared" si="1401"/>
        <v>6149.46</v>
      </c>
      <c r="P2183" s="7" t="str">
        <f t="shared" si="1401"/>
        <v/>
      </c>
    </row>
    <row r="2184" spans="1:16" ht="21">
      <c r="A2184" t="s">
        <v>138</v>
      </c>
      <c r="B2184" s="14" t="s">
        <v>132</v>
      </c>
      <c r="C2184" s="14"/>
      <c r="D2184" s="14"/>
      <c r="E2184" s="5">
        <f>E2101+E2112+E2118+E2126+E2134+E2151+E2161+E2172+E2183</f>
        <v>331.7</v>
      </c>
      <c r="F2184" s="5">
        <f t="shared" ref="F2184:N2184" si="1444">F2101+F2112+F2118+F2126+F2134+F2151+F2161+F2172+F2183</f>
        <v>0</v>
      </c>
      <c r="G2184" s="5">
        <f t="shared" si="1444"/>
        <v>331.7</v>
      </c>
      <c r="H2184" s="5">
        <f t="shared" si="1444"/>
        <v>2544.3999999999996</v>
      </c>
      <c r="I2184" s="5">
        <f t="shared" si="1444"/>
        <v>0</v>
      </c>
      <c r="J2184" s="5">
        <f t="shared" si="1444"/>
        <v>2544.3999999999996</v>
      </c>
      <c r="K2184" s="5">
        <f t="shared" si="1444"/>
        <v>2876.1</v>
      </c>
      <c r="L2184" s="5">
        <f t="shared" si="1444"/>
        <v>23043.557999999997</v>
      </c>
      <c r="M2184" s="5">
        <f t="shared" si="1444"/>
        <v>0</v>
      </c>
      <c r="N2184" s="5">
        <f t="shared" si="1444"/>
        <v>23043.557999999997</v>
      </c>
      <c r="O2184" s="5">
        <f t="shared" si="1401"/>
        <v>9056.58</v>
      </c>
      <c r="P2184" s="5" t="str">
        <f t="shared" si="1401"/>
        <v/>
      </c>
    </row>
    <row r="2185" spans="1:16" ht="18.75">
      <c r="B2185" s="21" t="s">
        <v>136</v>
      </c>
      <c r="C2185" s="21"/>
      <c r="D2185" s="21"/>
      <c r="E2185" s="21"/>
      <c r="F2185" s="21"/>
      <c r="G2185" s="21"/>
      <c r="H2185" s="21"/>
      <c r="I2185" s="21"/>
      <c r="J2185" s="22" t="s">
        <v>22</v>
      </c>
      <c r="K2185" s="22"/>
      <c r="L2185" s="22"/>
      <c r="M2185" s="48" t="s">
        <v>29</v>
      </c>
      <c r="N2185" s="48"/>
      <c r="O2185" s="48"/>
      <c r="P2185" s="48"/>
    </row>
    <row r="2186" spans="1:16" ht="15.75" customHeight="1">
      <c r="A2186" t="s">
        <v>22</v>
      </c>
      <c r="B2186" s="15" t="s">
        <v>30</v>
      </c>
      <c r="C2186" s="15"/>
      <c r="D2186" s="15"/>
      <c r="E2186" s="49" t="s">
        <v>31</v>
      </c>
      <c r="F2186" s="49"/>
      <c r="G2186" s="49"/>
      <c r="H2186" s="49" t="s">
        <v>32</v>
      </c>
      <c r="I2186" s="49"/>
      <c r="J2186" s="49"/>
      <c r="K2186" s="49" t="s">
        <v>33</v>
      </c>
      <c r="L2186" s="49" t="s">
        <v>34</v>
      </c>
      <c r="M2186" s="49"/>
      <c r="N2186" s="49"/>
      <c r="O2186" s="50" t="s">
        <v>35</v>
      </c>
      <c r="P2186" s="50"/>
    </row>
    <row r="2187" spans="1:16" ht="15.75" customHeight="1">
      <c r="A2187" t="s">
        <v>22</v>
      </c>
      <c r="B2187" s="15"/>
      <c r="C2187" s="15"/>
      <c r="D2187" s="15"/>
      <c r="E2187" s="49" t="s">
        <v>36</v>
      </c>
      <c r="F2187" s="49" t="s">
        <v>37</v>
      </c>
      <c r="G2187" s="49" t="s">
        <v>0</v>
      </c>
      <c r="H2187" s="49" t="s">
        <v>36</v>
      </c>
      <c r="I2187" s="49" t="s">
        <v>37</v>
      </c>
      <c r="J2187" s="49" t="s">
        <v>0</v>
      </c>
      <c r="K2187" s="49"/>
      <c r="L2187" s="49" t="s">
        <v>36</v>
      </c>
      <c r="M2187" s="49" t="s">
        <v>37</v>
      </c>
      <c r="N2187" s="49" t="s">
        <v>0</v>
      </c>
      <c r="O2187" s="1" t="s">
        <v>36</v>
      </c>
      <c r="P2187" s="1" t="s">
        <v>37</v>
      </c>
    </row>
    <row r="2188" spans="1:16" ht="14.25" customHeight="1">
      <c r="A2188" t="s">
        <v>22</v>
      </c>
      <c r="B2188" s="20" t="s">
        <v>38</v>
      </c>
      <c r="C2188" s="47" t="s">
        <v>39</v>
      </c>
      <c r="D2188" s="47"/>
      <c r="E2188" s="2">
        <v>5.5</v>
      </c>
      <c r="F2188" s="2"/>
      <c r="G2188" s="8">
        <f t="shared" ref="G2188:G2191" si="1445">E2188+F2188</f>
        <v>5.5</v>
      </c>
      <c r="H2188" s="2">
        <v>179</v>
      </c>
      <c r="I2188" s="2"/>
      <c r="J2188" s="8">
        <f t="shared" ref="J2188:J2191" si="1446">H2188+I2188</f>
        <v>179</v>
      </c>
      <c r="K2188" s="8">
        <f t="shared" ref="K2188:K2191" si="1447">J2188+G2188</f>
        <v>184.5</v>
      </c>
      <c r="L2188" s="2">
        <v>2000</v>
      </c>
      <c r="M2188" s="2"/>
      <c r="N2188" s="8">
        <f t="shared" ref="N2188:N2191" si="1448">L2188+M2188</f>
        <v>2000</v>
      </c>
      <c r="O2188" s="8">
        <f t="shared" ref="O2188:P2203" si="1449">IF(H2188&gt;0,ROUND(L2188/H2188*1000,2),"")</f>
        <v>11173.18</v>
      </c>
      <c r="P2188" s="8" t="str">
        <f t="shared" si="1449"/>
        <v/>
      </c>
    </row>
    <row r="2189" spans="1:16">
      <c r="A2189" t="s">
        <v>22</v>
      </c>
      <c r="B2189" s="20"/>
      <c r="C2189" s="47" t="s">
        <v>40</v>
      </c>
      <c r="D2189" s="47"/>
      <c r="E2189" s="2">
        <v>2</v>
      </c>
      <c r="F2189" s="2"/>
      <c r="G2189" s="8">
        <f t="shared" si="1445"/>
        <v>2</v>
      </c>
      <c r="H2189" s="2">
        <v>92</v>
      </c>
      <c r="I2189" s="2"/>
      <c r="J2189" s="8">
        <f t="shared" si="1446"/>
        <v>92</v>
      </c>
      <c r="K2189" s="8">
        <f t="shared" si="1447"/>
        <v>94</v>
      </c>
      <c r="L2189" s="2">
        <v>1200</v>
      </c>
      <c r="M2189" s="2"/>
      <c r="N2189" s="8">
        <f t="shared" si="1448"/>
        <v>1200</v>
      </c>
      <c r="O2189" s="8">
        <f t="shared" si="1449"/>
        <v>13043.48</v>
      </c>
      <c r="P2189" s="8" t="str">
        <f t="shared" si="1449"/>
        <v/>
      </c>
    </row>
    <row r="2190" spans="1:16">
      <c r="A2190" t="s">
        <v>22</v>
      </c>
      <c r="B2190" s="20"/>
      <c r="C2190" s="47" t="s">
        <v>41</v>
      </c>
      <c r="D2190" s="47"/>
      <c r="E2190" s="2">
        <v>23</v>
      </c>
      <c r="F2190" s="2"/>
      <c r="G2190" s="8">
        <f t="shared" si="1445"/>
        <v>23</v>
      </c>
      <c r="H2190" s="2">
        <v>730</v>
      </c>
      <c r="I2190" s="2"/>
      <c r="J2190" s="8">
        <f t="shared" si="1446"/>
        <v>730</v>
      </c>
      <c r="K2190" s="8">
        <f t="shared" si="1447"/>
        <v>753</v>
      </c>
      <c r="L2190" s="2">
        <v>11250</v>
      </c>
      <c r="M2190" s="2"/>
      <c r="N2190" s="8">
        <f t="shared" si="1448"/>
        <v>11250</v>
      </c>
      <c r="O2190" s="8">
        <f t="shared" si="1449"/>
        <v>15410.96</v>
      </c>
      <c r="P2190" s="8" t="str">
        <f t="shared" si="1449"/>
        <v/>
      </c>
    </row>
    <row r="2191" spans="1:16">
      <c r="A2191" t="s">
        <v>22</v>
      </c>
      <c r="B2191" s="20"/>
      <c r="C2191" s="47" t="s">
        <v>42</v>
      </c>
      <c r="D2191" s="47"/>
      <c r="E2191" s="2"/>
      <c r="F2191" s="2"/>
      <c r="G2191" s="8">
        <f t="shared" si="1445"/>
        <v>0</v>
      </c>
      <c r="H2191" s="2"/>
      <c r="I2191" s="2"/>
      <c r="J2191" s="8">
        <f t="shared" si="1446"/>
        <v>0</v>
      </c>
      <c r="K2191" s="8">
        <f t="shared" si="1447"/>
        <v>0</v>
      </c>
      <c r="L2191" s="2"/>
      <c r="M2191" s="2"/>
      <c r="N2191" s="8">
        <f t="shared" si="1448"/>
        <v>0</v>
      </c>
      <c r="O2191" s="8" t="str">
        <f t="shared" si="1449"/>
        <v/>
      </c>
      <c r="P2191" s="8" t="str">
        <f t="shared" si="1449"/>
        <v/>
      </c>
    </row>
    <row r="2192" spans="1:16">
      <c r="A2192" t="s">
        <v>22</v>
      </c>
      <c r="B2192" s="20"/>
      <c r="C2192" s="18" t="s">
        <v>43</v>
      </c>
      <c r="D2192" s="19"/>
      <c r="E2192" s="7">
        <f t="shared" ref="E2192:N2192" si="1450">SUM(E2188:E2191)</f>
        <v>30.5</v>
      </c>
      <c r="F2192" s="7">
        <f t="shared" si="1450"/>
        <v>0</v>
      </c>
      <c r="G2192" s="7">
        <f t="shared" si="1450"/>
        <v>30.5</v>
      </c>
      <c r="H2192" s="7">
        <f t="shared" si="1450"/>
        <v>1001</v>
      </c>
      <c r="I2192" s="7">
        <f t="shared" si="1450"/>
        <v>0</v>
      </c>
      <c r="J2192" s="7">
        <f t="shared" si="1450"/>
        <v>1001</v>
      </c>
      <c r="K2192" s="7">
        <f t="shared" si="1450"/>
        <v>1031.5</v>
      </c>
      <c r="L2192" s="7">
        <f t="shared" si="1450"/>
        <v>14450</v>
      </c>
      <c r="M2192" s="7">
        <f t="shared" si="1450"/>
        <v>0</v>
      </c>
      <c r="N2192" s="7">
        <f t="shared" si="1450"/>
        <v>14450</v>
      </c>
      <c r="O2192" s="7">
        <f t="shared" si="1449"/>
        <v>14435.56</v>
      </c>
      <c r="P2192" s="7" t="str">
        <f t="shared" si="1449"/>
        <v/>
      </c>
    </row>
    <row r="2193" spans="1:16" ht="14.25" customHeight="1">
      <c r="A2193" t="s">
        <v>22</v>
      </c>
      <c r="B2193" s="20" t="s">
        <v>44</v>
      </c>
      <c r="C2193" s="47" t="s">
        <v>45</v>
      </c>
      <c r="D2193" s="47"/>
      <c r="E2193" s="2">
        <v>1.5</v>
      </c>
      <c r="F2193" s="2"/>
      <c r="G2193" s="8">
        <f t="shared" ref="G2193:G2202" si="1451">E2193+F2193</f>
        <v>1.5</v>
      </c>
      <c r="H2193" s="2">
        <v>12</v>
      </c>
      <c r="I2193" s="2"/>
      <c r="J2193" s="8">
        <f t="shared" ref="J2193:J2202" si="1452">H2193+I2193</f>
        <v>12</v>
      </c>
      <c r="K2193" s="8">
        <f t="shared" ref="K2193:K2202" si="1453">J2193+G2193</f>
        <v>13.5</v>
      </c>
      <c r="L2193" s="2">
        <v>44</v>
      </c>
      <c r="M2193" s="2"/>
      <c r="N2193" s="8">
        <f t="shared" ref="N2193:N2202" si="1454">L2193+M2193</f>
        <v>44</v>
      </c>
      <c r="O2193" s="8">
        <f t="shared" si="1449"/>
        <v>3666.67</v>
      </c>
      <c r="P2193" s="8" t="str">
        <f t="shared" si="1449"/>
        <v/>
      </c>
    </row>
    <row r="2194" spans="1:16">
      <c r="A2194" t="s">
        <v>22</v>
      </c>
      <c r="B2194" s="20"/>
      <c r="C2194" s="47" t="s">
        <v>46</v>
      </c>
      <c r="D2194" s="47"/>
      <c r="E2194" s="2">
        <v>8</v>
      </c>
      <c r="F2194" s="2"/>
      <c r="G2194" s="8">
        <f t="shared" si="1451"/>
        <v>8</v>
      </c>
      <c r="H2194" s="2">
        <v>27</v>
      </c>
      <c r="I2194" s="2"/>
      <c r="J2194" s="8">
        <f t="shared" si="1452"/>
        <v>27</v>
      </c>
      <c r="K2194" s="8">
        <f t="shared" si="1453"/>
        <v>35</v>
      </c>
      <c r="L2194" s="2">
        <v>110</v>
      </c>
      <c r="M2194" s="2"/>
      <c r="N2194" s="8">
        <f t="shared" si="1454"/>
        <v>110</v>
      </c>
      <c r="O2194" s="8">
        <f t="shared" si="1449"/>
        <v>4074.07</v>
      </c>
      <c r="P2194" s="8" t="str">
        <f t="shared" si="1449"/>
        <v/>
      </c>
    </row>
    <row r="2195" spans="1:16">
      <c r="A2195" t="s">
        <v>22</v>
      </c>
      <c r="B2195" s="20"/>
      <c r="C2195" s="47" t="s">
        <v>47</v>
      </c>
      <c r="D2195" s="47"/>
      <c r="E2195" s="2">
        <v>2</v>
      </c>
      <c r="F2195" s="2"/>
      <c r="G2195" s="8">
        <f t="shared" si="1451"/>
        <v>2</v>
      </c>
      <c r="H2195" s="2">
        <v>51</v>
      </c>
      <c r="I2195" s="2"/>
      <c r="J2195" s="8">
        <f t="shared" si="1452"/>
        <v>51</v>
      </c>
      <c r="K2195" s="8">
        <f t="shared" si="1453"/>
        <v>53</v>
      </c>
      <c r="L2195" s="2">
        <v>800</v>
      </c>
      <c r="M2195" s="2"/>
      <c r="N2195" s="8">
        <f t="shared" si="1454"/>
        <v>800</v>
      </c>
      <c r="O2195" s="8">
        <f t="shared" si="1449"/>
        <v>15686.27</v>
      </c>
      <c r="P2195" s="8" t="str">
        <f t="shared" si="1449"/>
        <v/>
      </c>
    </row>
    <row r="2196" spans="1:16">
      <c r="A2196" t="s">
        <v>22</v>
      </c>
      <c r="B2196" s="20"/>
      <c r="C2196" s="47" t="s">
        <v>48</v>
      </c>
      <c r="D2196" s="47"/>
      <c r="E2196" s="2">
        <v>5</v>
      </c>
      <c r="F2196" s="2"/>
      <c r="G2196" s="8">
        <f t="shared" si="1451"/>
        <v>5</v>
      </c>
      <c r="H2196" s="2"/>
      <c r="I2196" s="2"/>
      <c r="J2196" s="8">
        <f t="shared" si="1452"/>
        <v>0</v>
      </c>
      <c r="K2196" s="8">
        <f t="shared" si="1453"/>
        <v>5</v>
      </c>
      <c r="L2196" s="2"/>
      <c r="M2196" s="2"/>
      <c r="N2196" s="8">
        <f t="shared" si="1454"/>
        <v>0</v>
      </c>
      <c r="O2196" s="8" t="str">
        <f t="shared" si="1449"/>
        <v/>
      </c>
      <c r="P2196" s="8" t="str">
        <f t="shared" si="1449"/>
        <v/>
      </c>
    </row>
    <row r="2197" spans="1:16">
      <c r="A2197" t="s">
        <v>22</v>
      </c>
      <c r="B2197" s="20"/>
      <c r="C2197" s="47" t="s">
        <v>49</v>
      </c>
      <c r="D2197" s="47"/>
      <c r="E2197" s="2">
        <v>8</v>
      </c>
      <c r="F2197" s="2"/>
      <c r="G2197" s="8">
        <f t="shared" si="1451"/>
        <v>8</v>
      </c>
      <c r="H2197" s="2">
        <v>259</v>
      </c>
      <c r="I2197" s="2"/>
      <c r="J2197" s="8">
        <f t="shared" si="1452"/>
        <v>259</v>
      </c>
      <c r="K2197" s="8">
        <f t="shared" si="1453"/>
        <v>267</v>
      </c>
      <c r="L2197" s="2">
        <v>2100</v>
      </c>
      <c r="M2197" s="2"/>
      <c r="N2197" s="8">
        <f t="shared" si="1454"/>
        <v>2100</v>
      </c>
      <c r="O2197" s="8">
        <f t="shared" si="1449"/>
        <v>8108.11</v>
      </c>
      <c r="P2197" s="8" t="str">
        <f t="shared" si="1449"/>
        <v/>
      </c>
    </row>
    <row r="2198" spans="1:16">
      <c r="A2198" t="s">
        <v>22</v>
      </c>
      <c r="B2198" s="20"/>
      <c r="C2198" s="47" t="s">
        <v>50</v>
      </c>
      <c r="D2198" s="47"/>
      <c r="E2198" s="2"/>
      <c r="F2198" s="2"/>
      <c r="G2198" s="8">
        <f t="shared" si="1451"/>
        <v>0</v>
      </c>
      <c r="H2198" s="2"/>
      <c r="I2198" s="2"/>
      <c r="J2198" s="8">
        <f t="shared" si="1452"/>
        <v>0</v>
      </c>
      <c r="K2198" s="8">
        <f t="shared" si="1453"/>
        <v>0</v>
      </c>
      <c r="L2198" s="2"/>
      <c r="M2198" s="2"/>
      <c r="N2198" s="8">
        <f t="shared" si="1454"/>
        <v>0</v>
      </c>
      <c r="O2198" s="8" t="str">
        <f t="shared" si="1449"/>
        <v/>
      </c>
      <c r="P2198" s="8" t="str">
        <f t="shared" si="1449"/>
        <v/>
      </c>
    </row>
    <row r="2199" spans="1:16">
      <c r="A2199" t="s">
        <v>22</v>
      </c>
      <c r="B2199" s="20"/>
      <c r="C2199" s="47" t="s">
        <v>51</v>
      </c>
      <c r="D2199" s="47"/>
      <c r="E2199" s="2">
        <v>6</v>
      </c>
      <c r="F2199" s="2"/>
      <c r="G2199" s="8">
        <f t="shared" si="1451"/>
        <v>6</v>
      </c>
      <c r="H2199" s="2">
        <v>195</v>
      </c>
      <c r="I2199" s="2"/>
      <c r="J2199" s="8">
        <f t="shared" si="1452"/>
        <v>195</v>
      </c>
      <c r="K2199" s="8">
        <f t="shared" si="1453"/>
        <v>201</v>
      </c>
      <c r="L2199" s="2">
        <v>2100</v>
      </c>
      <c r="M2199" s="2"/>
      <c r="N2199" s="8">
        <f t="shared" si="1454"/>
        <v>2100</v>
      </c>
      <c r="O2199" s="8">
        <f t="shared" si="1449"/>
        <v>10769.23</v>
      </c>
      <c r="P2199" s="8" t="str">
        <f t="shared" si="1449"/>
        <v/>
      </c>
    </row>
    <row r="2200" spans="1:16">
      <c r="A2200" t="s">
        <v>22</v>
      </c>
      <c r="B2200" s="20"/>
      <c r="C2200" s="47" t="s">
        <v>52</v>
      </c>
      <c r="D2200" s="47"/>
      <c r="E2200" s="2">
        <v>8</v>
      </c>
      <c r="F2200" s="2"/>
      <c r="G2200" s="8">
        <f t="shared" si="1451"/>
        <v>8</v>
      </c>
      <c r="H2200" s="2"/>
      <c r="I2200" s="2"/>
      <c r="J2200" s="8">
        <f t="shared" si="1452"/>
        <v>0</v>
      </c>
      <c r="K2200" s="8">
        <f t="shared" si="1453"/>
        <v>8</v>
      </c>
      <c r="L2200" s="2"/>
      <c r="M2200" s="2"/>
      <c r="N2200" s="8">
        <f t="shared" si="1454"/>
        <v>0</v>
      </c>
      <c r="O2200" s="8" t="str">
        <f t="shared" si="1449"/>
        <v/>
      </c>
      <c r="P2200" s="8" t="str">
        <f t="shared" si="1449"/>
        <v/>
      </c>
    </row>
    <row r="2201" spans="1:16">
      <c r="A2201" t="s">
        <v>22</v>
      </c>
      <c r="B2201" s="20"/>
      <c r="C2201" s="47" t="s">
        <v>53</v>
      </c>
      <c r="D2201" s="47"/>
      <c r="E2201" s="2"/>
      <c r="F2201" s="2"/>
      <c r="G2201" s="8">
        <f t="shared" si="1451"/>
        <v>0</v>
      </c>
      <c r="H2201" s="2"/>
      <c r="I2201" s="2"/>
      <c r="J2201" s="8">
        <f t="shared" si="1452"/>
        <v>0</v>
      </c>
      <c r="K2201" s="8">
        <f t="shared" si="1453"/>
        <v>0</v>
      </c>
      <c r="L2201" s="2"/>
      <c r="M2201" s="2"/>
      <c r="N2201" s="8">
        <f t="shared" si="1454"/>
        <v>0</v>
      </c>
      <c r="O2201" s="8" t="str">
        <f t="shared" si="1449"/>
        <v/>
      </c>
      <c r="P2201" s="8" t="str">
        <f t="shared" si="1449"/>
        <v/>
      </c>
    </row>
    <row r="2202" spans="1:16">
      <c r="A2202" t="s">
        <v>22</v>
      </c>
      <c r="B2202" s="20"/>
      <c r="C2202" s="47" t="s">
        <v>54</v>
      </c>
      <c r="D2202" s="47"/>
      <c r="E2202" s="2"/>
      <c r="F2202" s="2"/>
      <c r="G2202" s="8">
        <f t="shared" si="1451"/>
        <v>0</v>
      </c>
      <c r="H2202" s="2"/>
      <c r="I2202" s="2"/>
      <c r="J2202" s="8">
        <f t="shared" si="1452"/>
        <v>0</v>
      </c>
      <c r="K2202" s="8">
        <f t="shared" si="1453"/>
        <v>0</v>
      </c>
      <c r="L2202" s="2"/>
      <c r="M2202" s="2"/>
      <c r="N2202" s="8">
        <f t="shared" si="1454"/>
        <v>0</v>
      </c>
      <c r="O2202" s="8" t="str">
        <f t="shared" si="1449"/>
        <v/>
      </c>
      <c r="P2202" s="8" t="str">
        <f t="shared" si="1449"/>
        <v/>
      </c>
    </row>
    <row r="2203" spans="1:16">
      <c r="A2203" t="s">
        <v>22</v>
      </c>
      <c r="B2203" s="20"/>
      <c r="C2203" s="18" t="s">
        <v>55</v>
      </c>
      <c r="D2203" s="19"/>
      <c r="E2203" s="7">
        <f t="shared" ref="E2203:N2203" si="1455">SUM(E2193:E2202)</f>
        <v>38.5</v>
      </c>
      <c r="F2203" s="7">
        <f t="shared" si="1455"/>
        <v>0</v>
      </c>
      <c r="G2203" s="7">
        <f t="shared" si="1455"/>
        <v>38.5</v>
      </c>
      <c r="H2203" s="7">
        <f t="shared" si="1455"/>
        <v>544</v>
      </c>
      <c r="I2203" s="7">
        <f t="shared" si="1455"/>
        <v>0</v>
      </c>
      <c r="J2203" s="7">
        <f t="shared" si="1455"/>
        <v>544</v>
      </c>
      <c r="K2203" s="7">
        <f t="shared" si="1455"/>
        <v>582.5</v>
      </c>
      <c r="L2203" s="7">
        <f t="shared" si="1455"/>
        <v>5154</v>
      </c>
      <c r="M2203" s="7">
        <f t="shared" si="1455"/>
        <v>0</v>
      </c>
      <c r="N2203" s="7">
        <f t="shared" si="1455"/>
        <v>5154</v>
      </c>
      <c r="O2203" s="7">
        <f t="shared" si="1449"/>
        <v>9474.26</v>
      </c>
      <c r="P2203" s="7" t="str">
        <f t="shared" si="1449"/>
        <v/>
      </c>
    </row>
    <row r="2204" spans="1:16" ht="14.25" customHeight="1">
      <c r="A2204" t="s">
        <v>22</v>
      </c>
      <c r="B2204" s="20" t="s">
        <v>56</v>
      </c>
      <c r="C2204" s="47" t="s">
        <v>57</v>
      </c>
      <c r="D2204" s="47"/>
      <c r="E2204" s="2">
        <v>1.5</v>
      </c>
      <c r="F2204" s="2"/>
      <c r="G2204" s="8">
        <f t="shared" ref="G2204:G2208" si="1456">E2204+F2204</f>
        <v>1.5</v>
      </c>
      <c r="H2204" s="2">
        <v>152</v>
      </c>
      <c r="I2204" s="2"/>
      <c r="J2204" s="8">
        <f t="shared" ref="J2204:J2208" si="1457">H2204+I2204</f>
        <v>152</v>
      </c>
      <c r="K2204" s="8">
        <f t="shared" ref="K2204:K2208" si="1458">J2204+G2204</f>
        <v>153.5</v>
      </c>
      <c r="L2204" s="2">
        <v>1300</v>
      </c>
      <c r="M2204" s="2"/>
      <c r="N2204" s="8">
        <f t="shared" ref="N2204:N2208" si="1459">L2204+M2204</f>
        <v>1300</v>
      </c>
      <c r="O2204" s="8">
        <f t="shared" ref="O2204:P2275" si="1460">IF(H2204&gt;0,ROUND(L2204/H2204*1000,2),"")</f>
        <v>8552.6299999999992</v>
      </c>
      <c r="P2204" s="8" t="str">
        <f t="shared" si="1460"/>
        <v/>
      </c>
    </row>
    <row r="2205" spans="1:16">
      <c r="A2205" t="s">
        <v>22</v>
      </c>
      <c r="B2205" s="20"/>
      <c r="C2205" s="47" t="s">
        <v>58</v>
      </c>
      <c r="D2205" s="47"/>
      <c r="E2205" s="2"/>
      <c r="F2205" s="2"/>
      <c r="G2205" s="8">
        <f t="shared" si="1456"/>
        <v>0</v>
      </c>
      <c r="H2205" s="2"/>
      <c r="I2205" s="2"/>
      <c r="J2205" s="8">
        <f t="shared" si="1457"/>
        <v>0</v>
      </c>
      <c r="K2205" s="8">
        <f t="shared" si="1458"/>
        <v>0</v>
      </c>
      <c r="L2205" s="2"/>
      <c r="M2205" s="2"/>
      <c r="N2205" s="8">
        <f t="shared" si="1459"/>
        <v>0</v>
      </c>
      <c r="O2205" s="8" t="str">
        <f t="shared" si="1460"/>
        <v/>
      </c>
      <c r="P2205" s="8" t="str">
        <f t="shared" si="1460"/>
        <v/>
      </c>
    </row>
    <row r="2206" spans="1:16">
      <c r="A2206" t="s">
        <v>22</v>
      </c>
      <c r="B2206" s="20"/>
      <c r="C2206" s="47" t="s">
        <v>59</v>
      </c>
      <c r="D2206" s="47"/>
      <c r="E2206" s="2"/>
      <c r="F2206" s="2"/>
      <c r="G2206" s="8">
        <f t="shared" si="1456"/>
        <v>0</v>
      </c>
      <c r="H2206" s="2"/>
      <c r="I2206" s="2"/>
      <c r="J2206" s="8">
        <f t="shared" si="1457"/>
        <v>0</v>
      </c>
      <c r="K2206" s="8">
        <f t="shared" si="1458"/>
        <v>0</v>
      </c>
      <c r="L2206" s="2"/>
      <c r="M2206" s="2"/>
      <c r="N2206" s="8">
        <f t="shared" si="1459"/>
        <v>0</v>
      </c>
      <c r="O2206" s="8" t="str">
        <f t="shared" si="1460"/>
        <v/>
      </c>
      <c r="P2206" s="8" t="str">
        <f t="shared" si="1460"/>
        <v/>
      </c>
    </row>
    <row r="2207" spans="1:16">
      <c r="A2207" t="s">
        <v>22</v>
      </c>
      <c r="B2207" s="20"/>
      <c r="C2207" s="47" t="s">
        <v>60</v>
      </c>
      <c r="D2207" s="47"/>
      <c r="E2207" s="2"/>
      <c r="F2207" s="2"/>
      <c r="G2207" s="8">
        <f t="shared" si="1456"/>
        <v>0</v>
      </c>
      <c r="H2207" s="2"/>
      <c r="I2207" s="2"/>
      <c r="J2207" s="8">
        <f t="shared" si="1457"/>
        <v>0</v>
      </c>
      <c r="K2207" s="8">
        <f t="shared" si="1458"/>
        <v>0</v>
      </c>
      <c r="L2207" s="2"/>
      <c r="M2207" s="2"/>
      <c r="N2207" s="8">
        <f t="shared" si="1459"/>
        <v>0</v>
      </c>
      <c r="O2207" s="8" t="str">
        <f t="shared" si="1460"/>
        <v/>
      </c>
      <c r="P2207" s="8" t="str">
        <f t="shared" si="1460"/>
        <v/>
      </c>
    </row>
    <row r="2208" spans="1:16">
      <c r="A2208" t="s">
        <v>22</v>
      </c>
      <c r="B2208" s="20"/>
      <c r="C2208" s="47" t="s">
        <v>61</v>
      </c>
      <c r="D2208" s="47"/>
      <c r="E2208" s="2"/>
      <c r="F2208" s="2"/>
      <c r="G2208" s="8">
        <f t="shared" si="1456"/>
        <v>0</v>
      </c>
      <c r="H2208" s="2"/>
      <c r="I2208" s="2"/>
      <c r="J2208" s="8">
        <f t="shared" si="1457"/>
        <v>0</v>
      </c>
      <c r="K2208" s="8">
        <f t="shared" si="1458"/>
        <v>0</v>
      </c>
      <c r="L2208" s="2"/>
      <c r="M2208" s="2"/>
      <c r="N2208" s="8">
        <f t="shared" si="1459"/>
        <v>0</v>
      </c>
      <c r="O2208" s="8" t="str">
        <f t="shared" si="1460"/>
        <v/>
      </c>
      <c r="P2208" s="8" t="str">
        <f t="shared" si="1460"/>
        <v/>
      </c>
    </row>
    <row r="2209" spans="1:16">
      <c r="A2209" t="s">
        <v>22</v>
      </c>
      <c r="B2209" s="20"/>
      <c r="C2209" s="18" t="s">
        <v>62</v>
      </c>
      <c r="D2209" s="19"/>
      <c r="E2209" s="7">
        <f t="shared" ref="E2209:N2209" si="1461">SUM(E2204:E2208)</f>
        <v>1.5</v>
      </c>
      <c r="F2209" s="7">
        <f t="shared" si="1461"/>
        <v>0</v>
      </c>
      <c r="G2209" s="7">
        <f t="shared" si="1461"/>
        <v>1.5</v>
      </c>
      <c r="H2209" s="7">
        <f t="shared" si="1461"/>
        <v>152</v>
      </c>
      <c r="I2209" s="7">
        <f t="shared" si="1461"/>
        <v>0</v>
      </c>
      <c r="J2209" s="7">
        <f t="shared" si="1461"/>
        <v>152</v>
      </c>
      <c r="K2209" s="7">
        <f t="shared" si="1461"/>
        <v>153.5</v>
      </c>
      <c r="L2209" s="7">
        <f t="shared" si="1461"/>
        <v>1300</v>
      </c>
      <c r="M2209" s="7">
        <f t="shared" si="1461"/>
        <v>0</v>
      </c>
      <c r="N2209" s="7">
        <f t="shared" si="1461"/>
        <v>1300</v>
      </c>
      <c r="O2209" s="7">
        <f t="shared" si="1460"/>
        <v>8552.6299999999992</v>
      </c>
      <c r="P2209" s="7" t="str">
        <f t="shared" si="1460"/>
        <v/>
      </c>
    </row>
    <row r="2210" spans="1:16" ht="14.25" customHeight="1">
      <c r="A2210" t="s">
        <v>22</v>
      </c>
      <c r="B2210" s="20" t="s">
        <v>63</v>
      </c>
      <c r="C2210" s="47" t="s">
        <v>64</v>
      </c>
      <c r="D2210" s="47"/>
      <c r="E2210" s="2">
        <v>130</v>
      </c>
      <c r="F2210" s="2"/>
      <c r="G2210" s="8">
        <f t="shared" ref="G2210:G2216" si="1462">E2210+F2210</f>
        <v>130</v>
      </c>
      <c r="H2210" s="2">
        <v>170</v>
      </c>
      <c r="I2210" s="2"/>
      <c r="J2210" s="8">
        <f t="shared" ref="J2210:J2216" si="1463">H2210+I2210</f>
        <v>170</v>
      </c>
      <c r="K2210" s="8">
        <f t="shared" ref="K2210:K2216" si="1464">J2210+G2210</f>
        <v>300</v>
      </c>
      <c r="L2210" s="2">
        <v>295</v>
      </c>
      <c r="M2210" s="2"/>
      <c r="N2210" s="8">
        <f t="shared" ref="N2210:N2216" si="1465">L2210+M2210</f>
        <v>295</v>
      </c>
      <c r="O2210" s="8">
        <f t="shared" si="1460"/>
        <v>1735.29</v>
      </c>
      <c r="P2210" s="8" t="str">
        <f t="shared" si="1460"/>
        <v/>
      </c>
    </row>
    <row r="2211" spans="1:16">
      <c r="A2211" t="s">
        <v>22</v>
      </c>
      <c r="B2211" s="20"/>
      <c r="C2211" s="47" t="s">
        <v>65</v>
      </c>
      <c r="D2211" s="47"/>
      <c r="E2211" s="2">
        <v>1.2</v>
      </c>
      <c r="F2211" s="2"/>
      <c r="G2211" s="8">
        <f t="shared" si="1462"/>
        <v>1.2</v>
      </c>
      <c r="H2211" s="2">
        <v>190</v>
      </c>
      <c r="I2211" s="2"/>
      <c r="J2211" s="8">
        <f t="shared" si="1463"/>
        <v>190</v>
      </c>
      <c r="K2211" s="8">
        <f t="shared" si="1464"/>
        <v>191.2</v>
      </c>
      <c r="L2211" s="2">
        <v>247</v>
      </c>
      <c r="M2211" s="2"/>
      <c r="N2211" s="8">
        <f t="shared" si="1465"/>
        <v>247</v>
      </c>
      <c r="O2211" s="8">
        <f t="shared" si="1460"/>
        <v>1300</v>
      </c>
      <c r="P2211" s="8" t="str">
        <f t="shared" si="1460"/>
        <v/>
      </c>
    </row>
    <row r="2212" spans="1:16">
      <c r="A2212" t="s">
        <v>22</v>
      </c>
      <c r="B2212" s="20"/>
      <c r="C2212" s="47" t="s">
        <v>66</v>
      </c>
      <c r="D2212" s="47"/>
      <c r="E2212" s="2">
        <v>15</v>
      </c>
      <c r="F2212" s="2"/>
      <c r="G2212" s="8">
        <f t="shared" si="1462"/>
        <v>15</v>
      </c>
      <c r="H2212" s="2">
        <v>190</v>
      </c>
      <c r="I2212" s="2"/>
      <c r="J2212" s="8">
        <f t="shared" si="1463"/>
        <v>190</v>
      </c>
      <c r="K2212" s="8">
        <f t="shared" si="1464"/>
        <v>205</v>
      </c>
      <c r="L2212" s="2">
        <v>256</v>
      </c>
      <c r="M2212" s="2"/>
      <c r="N2212" s="8">
        <f t="shared" si="1465"/>
        <v>256</v>
      </c>
      <c r="O2212" s="8">
        <f t="shared" si="1460"/>
        <v>1347.37</v>
      </c>
      <c r="P2212" s="8" t="str">
        <f t="shared" si="1460"/>
        <v/>
      </c>
    </row>
    <row r="2213" spans="1:16">
      <c r="A2213" t="s">
        <v>22</v>
      </c>
      <c r="B2213" s="20"/>
      <c r="C2213" s="47" t="s">
        <v>67</v>
      </c>
      <c r="D2213" s="47"/>
      <c r="E2213" s="2"/>
      <c r="F2213" s="2"/>
      <c r="G2213" s="8">
        <f t="shared" si="1462"/>
        <v>0</v>
      </c>
      <c r="H2213" s="2"/>
      <c r="I2213" s="2"/>
      <c r="J2213" s="8">
        <f t="shared" si="1463"/>
        <v>0</v>
      </c>
      <c r="K2213" s="8">
        <f t="shared" si="1464"/>
        <v>0</v>
      </c>
      <c r="L2213" s="2"/>
      <c r="M2213" s="2"/>
      <c r="N2213" s="8">
        <f t="shared" si="1465"/>
        <v>0</v>
      </c>
      <c r="O2213" s="8" t="str">
        <f t="shared" si="1460"/>
        <v/>
      </c>
      <c r="P2213" s="8" t="str">
        <f t="shared" si="1460"/>
        <v/>
      </c>
    </row>
    <row r="2214" spans="1:16">
      <c r="A2214" t="s">
        <v>22</v>
      </c>
      <c r="B2214" s="20"/>
      <c r="C2214" s="47" t="s">
        <v>68</v>
      </c>
      <c r="D2214" s="47"/>
      <c r="E2214" s="2"/>
      <c r="F2214" s="2"/>
      <c r="G2214" s="8">
        <f t="shared" si="1462"/>
        <v>0</v>
      </c>
      <c r="H2214" s="2"/>
      <c r="I2214" s="2"/>
      <c r="J2214" s="8">
        <f t="shared" si="1463"/>
        <v>0</v>
      </c>
      <c r="K2214" s="8">
        <f t="shared" si="1464"/>
        <v>0</v>
      </c>
      <c r="L2214" s="2"/>
      <c r="M2214" s="2"/>
      <c r="N2214" s="8">
        <f t="shared" si="1465"/>
        <v>0</v>
      </c>
      <c r="O2214" s="8" t="str">
        <f t="shared" si="1460"/>
        <v/>
      </c>
      <c r="P2214" s="8" t="str">
        <f t="shared" si="1460"/>
        <v/>
      </c>
    </row>
    <row r="2215" spans="1:16">
      <c r="A2215" t="s">
        <v>22</v>
      </c>
      <c r="B2215" s="20"/>
      <c r="C2215" s="47" t="s">
        <v>69</v>
      </c>
      <c r="D2215" s="47"/>
      <c r="E2215" s="2"/>
      <c r="F2215" s="2"/>
      <c r="G2215" s="8">
        <f t="shared" si="1462"/>
        <v>0</v>
      </c>
      <c r="H2215" s="2"/>
      <c r="I2215" s="2"/>
      <c r="J2215" s="8">
        <f t="shared" si="1463"/>
        <v>0</v>
      </c>
      <c r="K2215" s="8">
        <f t="shared" si="1464"/>
        <v>0</v>
      </c>
      <c r="L2215" s="2"/>
      <c r="M2215" s="2"/>
      <c r="N2215" s="8">
        <f t="shared" si="1465"/>
        <v>0</v>
      </c>
      <c r="O2215" s="8" t="str">
        <f t="shared" si="1460"/>
        <v/>
      </c>
      <c r="P2215" s="8" t="str">
        <f t="shared" si="1460"/>
        <v/>
      </c>
    </row>
    <row r="2216" spans="1:16">
      <c r="A2216" t="s">
        <v>22</v>
      </c>
      <c r="B2216" s="20"/>
      <c r="C2216" s="47" t="s">
        <v>70</v>
      </c>
      <c r="D2216" s="47"/>
      <c r="E2216" s="2"/>
      <c r="F2216" s="2"/>
      <c r="G2216" s="8">
        <f t="shared" si="1462"/>
        <v>0</v>
      </c>
      <c r="H2216" s="2"/>
      <c r="I2216" s="2"/>
      <c r="J2216" s="8">
        <f t="shared" si="1463"/>
        <v>0</v>
      </c>
      <c r="K2216" s="8">
        <f t="shared" si="1464"/>
        <v>0</v>
      </c>
      <c r="L2216" s="2"/>
      <c r="M2216" s="2"/>
      <c r="N2216" s="8">
        <f t="shared" si="1465"/>
        <v>0</v>
      </c>
      <c r="O2216" s="8" t="str">
        <f t="shared" si="1460"/>
        <v/>
      </c>
      <c r="P2216" s="8" t="str">
        <f t="shared" si="1460"/>
        <v/>
      </c>
    </row>
    <row r="2217" spans="1:16">
      <c r="A2217" t="s">
        <v>22</v>
      </c>
      <c r="B2217" s="20"/>
      <c r="C2217" s="18" t="s">
        <v>71</v>
      </c>
      <c r="D2217" s="19"/>
      <c r="E2217" s="7">
        <f t="shared" ref="E2217:M2217" si="1466">SUM(E2210:E2216)</f>
        <v>146.19999999999999</v>
      </c>
      <c r="F2217" s="7">
        <f t="shared" si="1466"/>
        <v>0</v>
      </c>
      <c r="G2217" s="7">
        <f t="shared" si="1466"/>
        <v>146.19999999999999</v>
      </c>
      <c r="H2217" s="7">
        <f t="shared" si="1466"/>
        <v>550</v>
      </c>
      <c r="I2217" s="7">
        <f t="shared" si="1466"/>
        <v>0</v>
      </c>
      <c r="J2217" s="7">
        <f t="shared" si="1466"/>
        <v>550</v>
      </c>
      <c r="K2217" s="7">
        <f t="shared" si="1466"/>
        <v>696.2</v>
      </c>
      <c r="L2217" s="7">
        <f t="shared" si="1466"/>
        <v>798</v>
      </c>
      <c r="M2217" s="7">
        <f t="shared" si="1466"/>
        <v>0</v>
      </c>
      <c r="N2217" s="7">
        <f>SUM(N2210:N2216)</f>
        <v>798</v>
      </c>
      <c r="O2217" s="7">
        <f t="shared" si="1460"/>
        <v>1450.91</v>
      </c>
      <c r="P2217" s="7" t="str">
        <f t="shared" si="1460"/>
        <v/>
      </c>
    </row>
    <row r="2218" spans="1:16" ht="14.25" customHeight="1">
      <c r="A2218" t="s">
        <v>22</v>
      </c>
      <c r="B2218" s="20" t="s">
        <v>72</v>
      </c>
      <c r="C2218" s="47" t="s">
        <v>73</v>
      </c>
      <c r="D2218" s="47"/>
      <c r="E2218" s="2"/>
      <c r="F2218" s="2"/>
      <c r="G2218" s="8">
        <f t="shared" ref="G2218:G2224" si="1467">E2218+F2218</f>
        <v>0</v>
      </c>
      <c r="H2218" s="2"/>
      <c r="I2218" s="2"/>
      <c r="J2218" s="8">
        <f t="shared" ref="J2218:J2224" si="1468">H2218+I2218</f>
        <v>0</v>
      </c>
      <c r="K2218" s="8">
        <f t="shared" ref="K2218:K2224" si="1469">J2218+G2218</f>
        <v>0</v>
      </c>
      <c r="L2218" s="2"/>
      <c r="M2218" s="2"/>
      <c r="N2218" s="8">
        <f t="shared" ref="N2218:N2224" si="1470">L2218+M2218</f>
        <v>0</v>
      </c>
      <c r="O2218" s="8" t="str">
        <f t="shared" si="1460"/>
        <v/>
      </c>
      <c r="P2218" s="8" t="str">
        <f t="shared" si="1460"/>
        <v/>
      </c>
    </row>
    <row r="2219" spans="1:16">
      <c r="A2219" t="s">
        <v>22</v>
      </c>
      <c r="B2219" s="20"/>
      <c r="C2219" s="47" t="s">
        <v>74</v>
      </c>
      <c r="D2219" s="47"/>
      <c r="E2219" s="2"/>
      <c r="F2219" s="2"/>
      <c r="G2219" s="8">
        <f t="shared" si="1467"/>
        <v>0</v>
      </c>
      <c r="H2219" s="2"/>
      <c r="I2219" s="2"/>
      <c r="J2219" s="8">
        <f t="shared" si="1468"/>
        <v>0</v>
      </c>
      <c r="K2219" s="8">
        <f t="shared" si="1469"/>
        <v>0</v>
      </c>
      <c r="L2219" s="2"/>
      <c r="M2219" s="2"/>
      <c r="N2219" s="8">
        <f t="shared" si="1470"/>
        <v>0</v>
      </c>
      <c r="O2219" s="8" t="str">
        <f t="shared" si="1460"/>
        <v/>
      </c>
      <c r="P2219" s="8" t="str">
        <f t="shared" si="1460"/>
        <v/>
      </c>
    </row>
    <row r="2220" spans="1:16">
      <c r="A2220" t="s">
        <v>22</v>
      </c>
      <c r="B2220" s="20"/>
      <c r="C2220" s="47" t="s">
        <v>75</v>
      </c>
      <c r="D2220" s="47"/>
      <c r="E2220" s="2"/>
      <c r="F2220" s="2"/>
      <c r="G2220" s="8">
        <f t="shared" si="1467"/>
        <v>0</v>
      </c>
      <c r="H2220" s="2"/>
      <c r="I2220" s="2"/>
      <c r="J2220" s="8">
        <f t="shared" si="1468"/>
        <v>0</v>
      </c>
      <c r="K2220" s="8">
        <f t="shared" si="1469"/>
        <v>0</v>
      </c>
      <c r="L2220" s="2"/>
      <c r="M2220" s="2"/>
      <c r="N2220" s="8">
        <f t="shared" si="1470"/>
        <v>0</v>
      </c>
      <c r="O2220" s="8" t="str">
        <f t="shared" si="1460"/>
        <v/>
      </c>
      <c r="P2220" s="8" t="str">
        <f t="shared" si="1460"/>
        <v/>
      </c>
    </row>
    <row r="2221" spans="1:16">
      <c r="A2221" t="s">
        <v>22</v>
      </c>
      <c r="B2221" s="20"/>
      <c r="C2221" s="47" t="s">
        <v>76</v>
      </c>
      <c r="D2221" s="47"/>
      <c r="E2221" s="2"/>
      <c r="F2221" s="2"/>
      <c r="G2221" s="8">
        <f t="shared" si="1467"/>
        <v>0</v>
      </c>
      <c r="H2221" s="2"/>
      <c r="I2221" s="2"/>
      <c r="J2221" s="8">
        <f t="shared" si="1468"/>
        <v>0</v>
      </c>
      <c r="K2221" s="8">
        <f t="shared" si="1469"/>
        <v>0</v>
      </c>
      <c r="L2221" s="2"/>
      <c r="M2221" s="2"/>
      <c r="N2221" s="8">
        <f t="shared" si="1470"/>
        <v>0</v>
      </c>
      <c r="O2221" s="8" t="str">
        <f t="shared" si="1460"/>
        <v/>
      </c>
      <c r="P2221" s="8" t="str">
        <f t="shared" si="1460"/>
        <v/>
      </c>
    </row>
    <row r="2222" spans="1:16">
      <c r="A2222" t="s">
        <v>22</v>
      </c>
      <c r="B2222" s="20"/>
      <c r="C2222" s="47" t="s">
        <v>77</v>
      </c>
      <c r="D2222" s="47"/>
      <c r="E2222" s="2"/>
      <c r="F2222" s="2"/>
      <c r="G2222" s="8">
        <f t="shared" si="1467"/>
        <v>0</v>
      </c>
      <c r="H2222" s="2"/>
      <c r="I2222" s="2"/>
      <c r="J2222" s="8">
        <f t="shared" si="1468"/>
        <v>0</v>
      </c>
      <c r="K2222" s="8">
        <f t="shared" si="1469"/>
        <v>0</v>
      </c>
      <c r="L2222" s="2"/>
      <c r="M2222" s="2"/>
      <c r="N2222" s="8">
        <f t="shared" si="1470"/>
        <v>0</v>
      </c>
      <c r="O2222" s="8" t="str">
        <f t="shared" si="1460"/>
        <v/>
      </c>
      <c r="P2222" s="8" t="str">
        <f t="shared" si="1460"/>
        <v/>
      </c>
    </row>
    <row r="2223" spans="1:16">
      <c r="A2223" t="s">
        <v>22</v>
      </c>
      <c r="B2223" s="20"/>
      <c r="C2223" s="47" t="s">
        <v>78</v>
      </c>
      <c r="D2223" s="47"/>
      <c r="E2223" s="2">
        <v>0.6</v>
      </c>
      <c r="F2223" s="2"/>
      <c r="G2223" s="8">
        <f t="shared" si="1467"/>
        <v>0.6</v>
      </c>
      <c r="H2223" s="2"/>
      <c r="I2223" s="2"/>
      <c r="J2223" s="8">
        <f t="shared" si="1468"/>
        <v>0</v>
      </c>
      <c r="K2223" s="8">
        <f t="shared" si="1469"/>
        <v>0.6</v>
      </c>
      <c r="L2223" s="2"/>
      <c r="M2223" s="2"/>
      <c r="N2223" s="8">
        <f t="shared" si="1470"/>
        <v>0</v>
      </c>
      <c r="O2223" s="8" t="str">
        <f t="shared" si="1460"/>
        <v/>
      </c>
      <c r="P2223" s="8" t="str">
        <f t="shared" si="1460"/>
        <v/>
      </c>
    </row>
    <row r="2224" spans="1:16">
      <c r="A2224" t="s">
        <v>22</v>
      </c>
      <c r="B2224" s="20"/>
      <c r="C2224" s="47" t="s">
        <v>79</v>
      </c>
      <c r="D2224" s="47"/>
      <c r="E2224" s="2"/>
      <c r="F2224" s="2"/>
      <c r="G2224" s="8">
        <f t="shared" si="1467"/>
        <v>0</v>
      </c>
      <c r="H2224" s="2"/>
      <c r="I2224" s="2"/>
      <c r="J2224" s="8">
        <f t="shared" si="1468"/>
        <v>0</v>
      </c>
      <c r="K2224" s="8">
        <f t="shared" si="1469"/>
        <v>0</v>
      </c>
      <c r="L2224" s="2"/>
      <c r="M2224" s="2"/>
      <c r="N2224" s="8">
        <f t="shared" si="1470"/>
        <v>0</v>
      </c>
      <c r="O2224" s="8" t="str">
        <f t="shared" si="1460"/>
        <v/>
      </c>
      <c r="P2224" s="8" t="str">
        <f t="shared" si="1460"/>
        <v/>
      </c>
    </row>
    <row r="2225" spans="1:16">
      <c r="A2225" t="s">
        <v>22</v>
      </c>
      <c r="B2225" s="20"/>
      <c r="C2225" s="18" t="s">
        <v>80</v>
      </c>
      <c r="D2225" s="19"/>
      <c r="E2225" s="7">
        <f t="shared" ref="E2225:M2225" si="1471">SUM(E2218:E2224)</f>
        <v>0.6</v>
      </c>
      <c r="F2225" s="7">
        <f t="shared" si="1471"/>
        <v>0</v>
      </c>
      <c r="G2225" s="7">
        <f t="shared" si="1471"/>
        <v>0.6</v>
      </c>
      <c r="H2225" s="7">
        <f t="shared" si="1471"/>
        <v>0</v>
      </c>
      <c r="I2225" s="7">
        <f t="shared" si="1471"/>
        <v>0</v>
      </c>
      <c r="J2225" s="7">
        <f t="shared" si="1471"/>
        <v>0</v>
      </c>
      <c r="K2225" s="7">
        <f t="shared" si="1471"/>
        <v>0.6</v>
      </c>
      <c r="L2225" s="7">
        <f t="shared" si="1471"/>
        <v>0</v>
      </c>
      <c r="M2225" s="7">
        <f t="shared" si="1471"/>
        <v>0</v>
      </c>
      <c r="N2225" s="7">
        <f>SUM(N2218:N2224)</f>
        <v>0</v>
      </c>
      <c r="O2225" s="7" t="str">
        <f t="shared" si="1460"/>
        <v/>
      </c>
      <c r="P2225" s="7" t="str">
        <f t="shared" si="1460"/>
        <v/>
      </c>
    </row>
    <row r="2226" spans="1:16" ht="14.25" customHeight="1">
      <c r="A2226" t="s">
        <v>22</v>
      </c>
      <c r="B2226" s="20" t="s">
        <v>81</v>
      </c>
      <c r="C2226" s="47" t="s">
        <v>82</v>
      </c>
      <c r="D2226" s="47"/>
      <c r="E2226" s="2"/>
      <c r="F2226" s="2"/>
      <c r="G2226" s="8">
        <f t="shared" ref="G2226:G2233" si="1472">E2226+F2226</f>
        <v>0</v>
      </c>
      <c r="H2226" s="2"/>
      <c r="I2226" s="2"/>
      <c r="J2226" s="8">
        <f t="shared" ref="J2226:J2233" si="1473">H2226+I2226</f>
        <v>0</v>
      </c>
      <c r="K2226" s="8">
        <f t="shared" ref="K2226:K2233" si="1474">J2226+G2226</f>
        <v>0</v>
      </c>
      <c r="L2226" s="2"/>
      <c r="M2226" s="2"/>
      <c r="N2226" s="8">
        <f t="shared" ref="N2226:N2233" si="1475">L2226+M2226</f>
        <v>0</v>
      </c>
      <c r="O2226" s="8" t="str">
        <f t="shared" si="1460"/>
        <v/>
      </c>
      <c r="P2226" s="8" t="str">
        <f t="shared" si="1460"/>
        <v/>
      </c>
    </row>
    <row r="2227" spans="1:16" ht="14.25" customHeight="1">
      <c r="A2227" t="s">
        <v>22</v>
      </c>
      <c r="B2227" s="20"/>
      <c r="C2227" s="42" t="s">
        <v>83</v>
      </c>
      <c r="D2227" s="47" t="s">
        <v>84</v>
      </c>
      <c r="E2227" s="2"/>
      <c r="F2227" s="2"/>
      <c r="G2227" s="8">
        <f t="shared" si="1472"/>
        <v>0</v>
      </c>
      <c r="H2227" s="2"/>
      <c r="I2227" s="2"/>
      <c r="J2227" s="8">
        <f t="shared" si="1473"/>
        <v>0</v>
      </c>
      <c r="K2227" s="8">
        <f t="shared" si="1474"/>
        <v>0</v>
      </c>
      <c r="L2227" s="2"/>
      <c r="M2227" s="2"/>
      <c r="N2227" s="8">
        <f t="shared" si="1475"/>
        <v>0</v>
      </c>
      <c r="O2227" s="8" t="str">
        <f t="shared" si="1460"/>
        <v/>
      </c>
      <c r="P2227" s="8" t="str">
        <f t="shared" si="1460"/>
        <v/>
      </c>
    </row>
    <row r="2228" spans="1:16">
      <c r="A2228" t="s">
        <v>22</v>
      </c>
      <c r="B2228" s="20"/>
      <c r="C2228" s="42"/>
      <c r="D2228" s="47" t="s">
        <v>85</v>
      </c>
      <c r="E2228" s="2"/>
      <c r="F2228" s="2"/>
      <c r="G2228" s="8">
        <f t="shared" si="1472"/>
        <v>0</v>
      </c>
      <c r="H2228" s="2"/>
      <c r="I2228" s="2"/>
      <c r="J2228" s="8">
        <f t="shared" si="1473"/>
        <v>0</v>
      </c>
      <c r="K2228" s="8">
        <f t="shared" si="1474"/>
        <v>0</v>
      </c>
      <c r="L2228" s="2"/>
      <c r="M2228" s="2"/>
      <c r="N2228" s="8">
        <f t="shared" si="1475"/>
        <v>0</v>
      </c>
      <c r="O2228" s="8" t="str">
        <f t="shared" si="1460"/>
        <v/>
      </c>
      <c r="P2228" s="8" t="str">
        <f t="shared" si="1460"/>
        <v/>
      </c>
    </row>
    <row r="2229" spans="1:16">
      <c r="A2229" t="s">
        <v>22</v>
      </c>
      <c r="B2229" s="20"/>
      <c r="C2229" s="42"/>
      <c r="D2229" s="47" t="s">
        <v>86</v>
      </c>
      <c r="E2229" s="2"/>
      <c r="F2229" s="2"/>
      <c r="G2229" s="8">
        <f t="shared" si="1472"/>
        <v>0</v>
      </c>
      <c r="H2229" s="2"/>
      <c r="I2229" s="2"/>
      <c r="J2229" s="8">
        <f t="shared" si="1473"/>
        <v>0</v>
      </c>
      <c r="K2229" s="8">
        <f t="shared" si="1474"/>
        <v>0</v>
      </c>
      <c r="L2229" s="2"/>
      <c r="M2229" s="2"/>
      <c r="N2229" s="8">
        <f t="shared" si="1475"/>
        <v>0</v>
      </c>
      <c r="O2229" s="8" t="str">
        <f t="shared" si="1460"/>
        <v/>
      </c>
      <c r="P2229" s="8" t="str">
        <f t="shared" si="1460"/>
        <v/>
      </c>
    </row>
    <row r="2230" spans="1:16">
      <c r="A2230" t="s">
        <v>22</v>
      </c>
      <c r="B2230" s="20"/>
      <c r="C2230" s="42"/>
      <c r="D2230" s="47" t="s">
        <v>87</v>
      </c>
      <c r="E2230" s="2"/>
      <c r="F2230" s="2"/>
      <c r="G2230" s="8">
        <f t="shared" si="1472"/>
        <v>0</v>
      </c>
      <c r="H2230" s="2"/>
      <c r="I2230" s="2"/>
      <c r="J2230" s="8">
        <f t="shared" si="1473"/>
        <v>0</v>
      </c>
      <c r="K2230" s="8">
        <f t="shared" si="1474"/>
        <v>0</v>
      </c>
      <c r="L2230" s="2"/>
      <c r="M2230" s="2"/>
      <c r="N2230" s="8">
        <f t="shared" si="1475"/>
        <v>0</v>
      </c>
      <c r="O2230" s="8" t="str">
        <f t="shared" si="1460"/>
        <v/>
      </c>
      <c r="P2230" s="8" t="str">
        <f t="shared" si="1460"/>
        <v/>
      </c>
    </row>
    <row r="2231" spans="1:16">
      <c r="A2231" t="s">
        <v>22</v>
      </c>
      <c r="B2231" s="20"/>
      <c r="C2231" s="42"/>
      <c r="D2231" s="47" t="s">
        <v>88</v>
      </c>
      <c r="E2231" s="2"/>
      <c r="F2231" s="2"/>
      <c r="G2231" s="8">
        <f t="shared" si="1472"/>
        <v>0</v>
      </c>
      <c r="H2231" s="2"/>
      <c r="I2231" s="2"/>
      <c r="J2231" s="8">
        <f t="shared" si="1473"/>
        <v>0</v>
      </c>
      <c r="K2231" s="8">
        <f t="shared" si="1474"/>
        <v>0</v>
      </c>
      <c r="L2231" s="2"/>
      <c r="M2231" s="2"/>
      <c r="N2231" s="8">
        <f t="shared" si="1475"/>
        <v>0</v>
      </c>
      <c r="O2231" s="8" t="str">
        <f t="shared" si="1460"/>
        <v/>
      </c>
      <c r="P2231" s="8" t="str">
        <f t="shared" si="1460"/>
        <v/>
      </c>
    </row>
    <row r="2232" spans="1:16">
      <c r="A2232" t="s">
        <v>22</v>
      </c>
      <c r="B2232" s="20"/>
      <c r="C2232" s="42"/>
      <c r="D2232" s="47" t="s">
        <v>89</v>
      </c>
      <c r="E2232" s="2"/>
      <c r="F2232" s="2"/>
      <c r="G2232" s="8">
        <f t="shared" si="1472"/>
        <v>0</v>
      </c>
      <c r="H2232" s="2"/>
      <c r="I2232" s="2"/>
      <c r="J2232" s="8">
        <f t="shared" si="1473"/>
        <v>0</v>
      </c>
      <c r="K2232" s="8">
        <f t="shared" si="1474"/>
        <v>0</v>
      </c>
      <c r="L2232" s="2"/>
      <c r="M2232" s="2"/>
      <c r="N2232" s="8">
        <f t="shared" si="1475"/>
        <v>0</v>
      </c>
      <c r="O2232" s="8" t="str">
        <f t="shared" si="1460"/>
        <v/>
      </c>
      <c r="P2232" s="8" t="str">
        <f t="shared" si="1460"/>
        <v/>
      </c>
    </row>
    <row r="2233" spans="1:16">
      <c r="A2233" t="s">
        <v>22</v>
      </c>
      <c r="B2233" s="20"/>
      <c r="C2233" s="42"/>
      <c r="D2233" s="47" t="s">
        <v>90</v>
      </c>
      <c r="E2233" s="2"/>
      <c r="F2233" s="2"/>
      <c r="G2233" s="8">
        <f t="shared" si="1472"/>
        <v>0</v>
      </c>
      <c r="H2233" s="2"/>
      <c r="I2233" s="2"/>
      <c r="J2233" s="8">
        <f t="shared" si="1473"/>
        <v>0</v>
      </c>
      <c r="K2233" s="8">
        <f t="shared" si="1474"/>
        <v>0</v>
      </c>
      <c r="L2233" s="2"/>
      <c r="M2233" s="2"/>
      <c r="N2233" s="8">
        <f t="shared" si="1475"/>
        <v>0</v>
      </c>
      <c r="O2233" s="8" t="str">
        <f t="shared" si="1460"/>
        <v/>
      </c>
      <c r="P2233" s="8" t="str">
        <f t="shared" si="1460"/>
        <v/>
      </c>
    </row>
    <row r="2234" spans="1:16">
      <c r="A2234" t="s">
        <v>22</v>
      </c>
      <c r="B2234" s="20"/>
      <c r="C2234" s="42"/>
      <c r="D2234" s="7" t="s">
        <v>91</v>
      </c>
      <c r="E2234" s="7">
        <f t="shared" ref="E2234:M2234" si="1476">SUM(E2227:E2233)</f>
        <v>0</v>
      </c>
      <c r="F2234" s="7">
        <f t="shared" si="1476"/>
        <v>0</v>
      </c>
      <c r="G2234" s="7">
        <f t="shared" si="1476"/>
        <v>0</v>
      </c>
      <c r="H2234" s="7">
        <f t="shared" si="1476"/>
        <v>0</v>
      </c>
      <c r="I2234" s="7">
        <f t="shared" si="1476"/>
        <v>0</v>
      </c>
      <c r="J2234" s="7">
        <f t="shared" si="1476"/>
        <v>0</v>
      </c>
      <c r="K2234" s="7">
        <f t="shared" si="1476"/>
        <v>0</v>
      </c>
      <c r="L2234" s="7">
        <f t="shared" si="1476"/>
        <v>0</v>
      </c>
      <c r="M2234" s="7">
        <f t="shared" si="1476"/>
        <v>0</v>
      </c>
      <c r="N2234" s="7">
        <f>SUM(N2227:N2233)</f>
        <v>0</v>
      </c>
      <c r="O2234" s="7" t="str">
        <f t="shared" si="1460"/>
        <v/>
      </c>
      <c r="P2234" s="7" t="str">
        <f t="shared" si="1460"/>
        <v/>
      </c>
    </row>
    <row r="2235" spans="1:16">
      <c r="A2235" t="s">
        <v>22</v>
      </c>
      <c r="B2235" s="20"/>
      <c r="C2235" s="47" t="s">
        <v>92</v>
      </c>
      <c r="D2235" s="47"/>
      <c r="E2235" s="2">
        <v>145</v>
      </c>
      <c r="F2235" s="2"/>
      <c r="G2235" s="8">
        <f t="shared" ref="G2235:G2241" si="1477">E2235+F2235</f>
        <v>145</v>
      </c>
      <c r="H2235" s="2">
        <v>1200</v>
      </c>
      <c r="I2235" s="2"/>
      <c r="J2235" s="8">
        <f t="shared" ref="J2235:J2241" si="1478">H2235+I2235</f>
        <v>1200</v>
      </c>
      <c r="K2235" s="8">
        <f t="shared" ref="K2235:K2241" si="1479">J2235+G2235</f>
        <v>1345</v>
      </c>
      <c r="L2235" s="2">
        <v>2000</v>
      </c>
      <c r="M2235" s="2"/>
      <c r="N2235" s="8">
        <f t="shared" ref="N2235:N2241" si="1480">L2235+M2235</f>
        <v>2000</v>
      </c>
      <c r="O2235" s="8">
        <f t="shared" si="1460"/>
        <v>1666.67</v>
      </c>
      <c r="P2235" s="8" t="str">
        <f t="shared" si="1460"/>
        <v/>
      </c>
    </row>
    <row r="2236" spans="1:16">
      <c r="A2236" t="s">
        <v>22</v>
      </c>
      <c r="B2236" s="20"/>
      <c r="C2236" s="47" t="s">
        <v>93</v>
      </c>
      <c r="D2236" s="47"/>
      <c r="E2236" s="2"/>
      <c r="F2236" s="2"/>
      <c r="G2236" s="8">
        <f t="shared" si="1477"/>
        <v>0</v>
      </c>
      <c r="H2236" s="2">
        <v>14</v>
      </c>
      <c r="I2236" s="2"/>
      <c r="J2236" s="8">
        <f t="shared" si="1478"/>
        <v>14</v>
      </c>
      <c r="K2236" s="8">
        <f t="shared" si="1479"/>
        <v>14</v>
      </c>
      <c r="L2236" s="2">
        <v>30</v>
      </c>
      <c r="M2236" s="2"/>
      <c r="N2236" s="8">
        <f t="shared" si="1480"/>
        <v>30</v>
      </c>
      <c r="O2236" s="8">
        <f t="shared" si="1460"/>
        <v>2142.86</v>
      </c>
      <c r="P2236" s="8" t="str">
        <f t="shared" si="1460"/>
        <v/>
      </c>
    </row>
    <row r="2237" spans="1:16">
      <c r="A2237" t="s">
        <v>22</v>
      </c>
      <c r="B2237" s="20"/>
      <c r="C2237" s="47" t="s">
        <v>94</v>
      </c>
      <c r="D2237" s="47"/>
      <c r="E2237" s="2">
        <v>1</v>
      </c>
      <c r="F2237" s="2"/>
      <c r="G2237" s="8">
        <f t="shared" si="1477"/>
        <v>1</v>
      </c>
      <c r="H2237" s="2">
        <v>9.5</v>
      </c>
      <c r="I2237" s="2"/>
      <c r="J2237" s="8">
        <f t="shared" si="1478"/>
        <v>9.5</v>
      </c>
      <c r="K2237" s="8">
        <f t="shared" si="1479"/>
        <v>10.5</v>
      </c>
      <c r="L2237" s="2">
        <v>35</v>
      </c>
      <c r="M2237" s="2"/>
      <c r="N2237" s="8">
        <f t="shared" si="1480"/>
        <v>35</v>
      </c>
      <c r="O2237" s="8">
        <f t="shared" si="1460"/>
        <v>3684.21</v>
      </c>
      <c r="P2237" s="8" t="str">
        <f t="shared" si="1460"/>
        <v/>
      </c>
    </row>
    <row r="2238" spans="1:16">
      <c r="A2238" t="s">
        <v>22</v>
      </c>
      <c r="B2238" s="20"/>
      <c r="C2238" s="47" t="s">
        <v>95</v>
      </c>
      <c r="D2238" s="47"/>
      <c r="E2238" s="2"/>
      <c r="F2238" s="2"/>
      <c r="G2238" s="8">
        <f t="shared" si="1477"/>
        <v>0</v>
      </c>
      <c r="H2238" s="2"/>
      <c r="I2238" s="2"/>
      <c r="J2238" s="8">
        <f t="shared" si="1478"/>
        <v>0</v>
      </c>
      <c r="K2238" s="8">
        <f t="shared" si="1479"/>
        <v>0</v>
      </c>
      <c r="L2238" s="2"/>
      <c r="M2238" s="2"/>
      <c r="N2238" s="8">
        <f t="shared" si="1480"/>
        <v>0</v>
      </c>
      <c r="O2238" s="8" t="str">
        <f t="shared" si="1460"/>
        <v/>
      </c>
      <c r="P2238" s="8" t="str">
        <f t="shared" si="1460"/>
        <v/>
      </c>
    </row>
    <row r="2239" spans="1:16">
      <c r="A2239" t="s">
        <v>22</v>
      </c>
      <c r="B2239" s="20"/>
      <c r="C2239" s="47" t="s">
        <v>96</v>
      </c>
      <c r="D2239" s="47"/>
      <c r="E2239" s="2"/>
      <c r="F2239" s="2"/>
      <c r="G2239" s="8">
        <f t="shared" si="1477"/>
        <v>0</v>
      </c>
      <c r="H2239" s="2"/>
      <c r="I2239" s="2"/>
      <c r="J2239" s="8">
        <f t="shared" si="1478"/>
        <v>0</v>
      </c>
      <c r="K2239" s="8">
        <f t="shared" si="1479"/>
        <v>0</v>
      </c>
      <c r="L2239" s="2"/>
      <c r="M2239" s="2"/>
      <c r="N2239" s="8">
        <f t="shared" si="1480"/>
        <v>0</v>
      </c>
      <c r="O2239" s="8" t="str">
        <f t="shared" si="1460"/>
        <v/>
      </c>
      <c r="P2239" s="8" t="str">
        <f t="shared" si="1460"/>
        <v/>
      </c>
    </row>
    <row r="2240" spans="1:16">
      <c r="A2240" t="s">
        <v>22</v>
      </c>
      <c r="B2240" s="20"/>
      <c r="C2240" s="47" t="s">
        <v>97</v>
      </c>
      <c r="D2240" s="47"/>
      <c r="E2240" s="2"/>
      <c r="F2240" s="2"/>
      <c r="G2240" s="8">
        <f t="shared" si="1477"/>
        <v>0</v>
      </c>
      <c r="H2240" s="2">
        <v>20</v>
      </c>
      <c r="I2240" s="2"/>
      <c r="J2240" s="8">
        <f t="shared" si="1478"/>
        <v>20</v>
      </c>
      <c r="K2240" s="8">
        <f t="shared" si="1479"/>
        <v>20</v>
      </c>
      <c r="L2240" s="2">
        <v>9</v>
      </c>
      <c r="M2240" s="2"/>
      <c r="N2240" s="8">
        <f t="shared" si="1480"/>
        <v>9</v>
      </c>
      <c r="O2240" s="8">
        <f t="shared" si="1460"/>
        <v>450</v>
      </c>
      <c r="P2240" s="8" t="str">
        <f t="shared" si="1460"/>
        <v/>
      </c>
    </row>
    <row r="2241" spans="1:16">
      <c r="A2241" t="s">
        <v>22</v>
      </c>
      <c r="B2241" s="20"/>
      <c r="C2241" s="47" t="s">
        <v>98</v>
      </c>
      <c r="D2241" s="47"/>
      <c r="E2241" s="2"/>
      <c r="F2241" s="2"/>
      <c r="G2241" s="8">
        <f t="shared" si="1477"/>
        <v>0</v>
      </c>
      <c r="H2241" s="2"/>
      <c r="I2241" s="2"/>
      <c r="J2241" s="8">
        <f t="shared" si="1478"/>
        <v>0</v>
      </c>
      <c r="K2241" s="8">
        <f t="shared" si="1479"/>
        <v>0</v>
      </c>
      <c r="L2241" s="2"/>
      <c r="M2241" s="2"/>
      <c r="N2241" s="8">
        <f t="shared" si="1480"/>
        <v>0</v>
      </c>
      <c r="O2241" s="8" t="str">
        <f t="shared" si="1460"/>
        <v/>
      </c>
      <c r="P2241" s="8" t="str">
        <f t="shared" si="1460"/>
        <v/>
      </c>
    </row>
    <row r="2242" spans="1:16">
      <c r="A2242" t="s">
        <v>22</v>
      </c>
      <c r="B2242" s="20"/>
      <c r="C2242" s="18" t="s">
        <v>99</v>
      </c>
      <c r="D2242" s="19"/>
      <c r="E2242" s="7">
        <f t="shared" ref="E2242:M2242" si="1481">SUM(E2226:E2241)-E2234</f>
        <v>146</v>
      </c>
      <c r="F2242" s="7">
        <f t="shared" si="1481"/>
        <v>0</v>
      </c>
      <c r="G2242" s="7">
        <f t="shared" si="1481"/>
        <v>146</v>
      </c>
      <c r="H2242" s="7">
        <f t="shared" si="1481"/>
        <v>1243.5</v>
      </c>
      <c r="I2242" s="7">
        <f t="shared" si="1481"/>
        <v>0</v>
      </c>
      <c r="J2242" s="7">
        <f t="shared" si="1481"/>
        <v>1243.5</v>
      </c>
      <c r="K2242" s="7">
        <f t="shared" si="1481"/>
        <v>1389.5</v>
      </c>
      <c r="L2242" s="7">
        <f t="shared" si="1481"/>
        <v>2074</v>
      </c>
      <c r="M2242" s="7">
        <f t="shared" si="1481"/>
        <v>0</v>
      </c>
      <c r="N2242" s="7">
        <f>SUM(N2226:N2241)-N2234</f>
        <v>2074</v>
      </c>
      <c r="O2242" s="7">
        <f t="shared" si="1460"/>
        <v>1667.87</v>
      </c>
      <c r="P2242" s="7" t="str">
        <f t="shared" si="1460"/>
        <v/>
      </c>
    </row>
    <row r="2243" spans="1:16" ht="14.25" customHeight="1">
      <c r="A2243" t="s">
        <v>22</v>
      </c>
      <c r="B2243" s="20" t="s">
        <v>100</v>
      </c>
      <c r="C2243" s="47" t="s">
        <v>101</v>
      </c>
      <c r="D2243" s="47"/>
      <c r="E2243" s="2"/>
      <c r="F2243" s="2"/>
      <c r="G2243" s="8">
        <f t="shared" ref="G2243:G2251" si="1482">E2243+F2243</f>
        <v>0</v>
      </c>
      <c r="H2243" s="2"/>
      <c r="I2243" s="2"/>
      <c r="J2243" s="8">
        <f t="shared" ref="J2243:J2251" si="1483">H2243+I2243</f>
        <v>0</v>
      </c>
      <c r="K2243" s="8">
        <f t="shared" ref="K2243:K2251" si="1484">J2243+G2243</f>
        <v>0</v>
      </c>
      <c r="L2243" s="2"/>
      <c r="M2243" s="2"/>
      <c r="N2243" s="8">
        <f t="shared" ref="N2243:N2251" si="1485">L2243+M2243</f>
        <v>0</v>
      </c>
      <c r="O2243" s="8" t="str">
        <f t="shared" si="1460"/>
        <v/>
      </c>
      <c r="P2243" s="8" t="str">
        <f t="shared" si="1460"/>
        <v/>
      </c>
    </row>
    <row r="2244" spans="1:16">
      <c r="A2244" t="s">
        <v>22</v>
      </c>
      <c r="B2244" s="20"/>
      <c r="C2244" s="47" t="s">
        <v>102</v>
      </c>
      <c r="D2244" s="47"/>
      <c r="E2244" s="2"/>
      <c r="F2244" s="2"/>
      <c r="G2244" s="8">
        <f t="shared" si="1482"/>
        <v>0</v>
      </c>
      <c r="H2244" s="2"/>
      <c r="I2244" s="2"/>
      <c r="J2244" s="8">
        <f t="shared" si="1483"/>
        <v>0</v>
      </c>
      <c r="K2244" s="8">
        <f t="shared" si="1484"/>
        <v>0</v>
      </c>
      <c r="L2244" s="2"/>
      <c r="M2244" s="2"/>
      <c r="N2244" s="8">
        <f t="shared" si="1485"/>
        <v>0</v>
      </c>
      <c r="O2244" s="8" t="str">
        <f t="shared" si="1460"/>
        <v/>
      </c>
      <c r="P2244" s="8" t="str">
        <f t="shared" si="1460"/>
        <v/>
      </c>
    </row>
    <row r="2245" spans="1:16">
      <c r="A2245" t="s">
        <v>22</v>
      </c>
      <c r="B2245" s="20"/>
      <c r="C2245" s="47" t="s">
        <v>103</v>
      </c>
      <c r="D2245" s="47"/>
      <c r="E2245" s="2"/>
      <c r="F2245" s="2"/>
      <c r="G2245" s="8">
        <f t="shared" si="1482"/>
        <v>0</v>
      </c>
      <c r="H2245" s="2"/>
      <c r="I2245" s="2"/>
      <c r="J2245" s="8">
        <f t="shared" si="1483"/>
        <v>0</v>
      </c>
      <c r="K2245" s="8">
        <f t="shared" si="1484"/>
        <v>0</v>
      </c>
      <c r="L2245" s="2"/>
      <c r="M2245" s="2"/>
      <c r="N2245" s="8">
        <f t="shared" si="1485"/>
        <v>0</v>
      </c>
      <c r="O2245" s="8" t="str">
        <f t="shared" si="1460"/>
        <v/>
      </c>
      <c r="P2245" s="8" t="str">
        <f t="shared" si="1460"/>
        <v/>
      </c>
    </row>
    <row r="2246" spans="1:16">
      <c r="A2246" t="s">
        <v>22</v>
      </c>
      <c r="B2246" s="20"/>
      <c r="C2246" s="47" t="s">
        <v>104</v>
      </c>
      <c r="D2246" s="47"/>
      <c r="E2246" s="2"/>
      <c r="F2246" s="2"/>
      <c r="G2246" s="8">
        <f t="shared" si="1482"/>
        <v>0</v>
      </c>
      <c r="H2246" s="2"/>
      <c r="I2246" s="2"/>
      <c r="J2246" s="8">
        <f t="shared" si="1483"/>
        <v>0</v>
      </c>
      <c r="K2246" s="8">
        <f t="shared" si="1484"/>
        <v>0</v>
      </c>
      <c r="L2246" s="2"/>
      <c r="M2246" s="2"/>
      <c r="N2246" s="8">
        <f t="shared" si="1485"/>
        <v>0</v>
      </c>
      <c r="O2246" s="8" t="str">
        <f t="shared" si="1460"/>
        <v/>
      </c>
      <c r="P2246" s="8" t="str">
        <f t="shared" si="1460"/>
        <v/>
      </c>
    </row>
    <row r="2247" spans="1:16">
      <c r="A2247" t="s">
        <v>22</v>
      </c>
      <c r="B2247" s="20"/>
      <c r="C2247" s="47" t="s">
        <v>105</v>
      </c>
      <c r="D2247" s="47"/>
      <c r="E2247" s="2"/>
      <c r="F2247" s="2"/>
      <c r="G2247" s="8">
        <f t="shared" si="1482"/>
        <v>0</v>
      </c>
      <c r="H2247" s="2"/>
      <c r="I2247" s="2"/>
      <c r="J2247" s="8">
        <f t="shared" si="1483"/>
        <v>0</v>
      </c>
      <c r="K2247" s="8">
        <f t="shared" si="1484"/>
        <v>0</v>
      </c>
      <c r="L2247" s="2"/>
      <c r="M2247" s="2"/>
      <c r="N2247" s="8">
        <f t="shared" si="1485"/>
        <v>0</v>
      </c>
      <c r="O2247" s="8" t="str">
        <f t="shared" si="1460"/>
        <v/>
      </c>
      <c r="P2247" s="8" t="str">
        <f t="shared" si="1460"/>
        <v/>
      </c>
    </row>
    <row r="2248" spans="1:16">
      <c r="A2248" t="s">
        <v>22</v>
      </c>
      <c r="B2248" s="20"/>
      <c r="C2248" s="47" t="s">
        <v>106</v>
      </c>
      <c r="D2248" s="47"/>
      <c r="E2248" s="2"/>
      <c r="F2248" s="2"/>
      <c r="G2248" s="8">
        <f t="shared" si="1482"/>
        <v>0</v>
      </c>
      <c r="H2248" s="2"/>
      <c r="I2248" s="2"/>
      <c r="J2248" s="8">
        <f t="shared" si="1483"/>
        <v>0</v>
      </c>
      <c r="K2248" s="8">
        <f t="shared" si="1484"/>
        <v>0</v>
      </c>
      <c r="L2248" s="2"/>
      <c r="M2248" s="2"/>
      <c r="N2248" s="8">
        <f t="shared" si="1485"/>
        <v>0</v>
      </c>
      <c r="O2248" s="8" t="str">
        <f t="shared" si="1460"/>
        <v/>
      </c>
      <c r="P2248" s="8" t="str">
        <f t="shared" si="1460"/>
        <v/>
      </c>
    </row>
    <row r="2249" spans="1:16">
      <c r="A2249" t="s">
        <v>22</v>
      </c>
      <c r="B2249" s="20"/>
      <c r="C2249" s="47" t="s">
        <v>107</v>
      </c>
      <c r="D2249" s="47"/>
      <c r="E2249" s="2"/>
      <c r="F2249" s="2"/>
      <c r="G2249" s="8">
        <f t="shared" si="1482"/>
        <v>0</v>
      </c>
      <c r="H2249" s="2"/>
      <c r="I2249" s="2"/>
      <c r="J2249" s="8">
        <f t="shared" si="1483"/>
        <v>0</v>
      </c>
      <c r="K2249" s="8">
        <f t="shared" si="1484"/>
        <v>0</v>
      </c>
      <c r="L2249" s="2"/>
      <c r="M2249" s="2"/>
      <c r="N2249" s="8">
        <f t="shared" si="1485"/>
        <v>0</v>
      </c>
      <c r="O2249" s="8" t="str">
        <f t="shared" si="1460"/>
        <v/>
      </c>
      <c r="P2249" s="8" t="str">
        <f t="shared" si="1460"/>
        <v/>
      </c>
    </row>
    <row r="2250" spans="1:16">
      <c r="A2250" t="s">
        <v>22</v>
      </c>
      <c r="B2250" s="20"/>
      <c r="C2250" s="47" t="s">
        <v>108</v>
      </c>
      <c r="D2250" s="47"/>
      <c r="E2250" s="2"/>
      <c r="F2250" s="2"/>
      <c r="G2250" s="8">
        <f t="shared" si="1482"/>
        <v>0</v>
      </c>
      <c r="H2250" s="2"/>
      <c r="I2250" s="2"/>
      <c r="J2250" s="8">
        <f t="shared" si="1483"/>
        <v>0</v>
      </c>
      <c r="K2250" s="8">
        <f t="shared" si="1484"/>
        <v>0</v>
      </c>
      <c r="L2250" s="2"/>
      <c r="M2250" s="2"/>
      <c r="N2250" s="8">
        <f t="shared" si="1485"/>
        <v>0</v>
      </c>
      <c r="O2250" s="8" t="str">
        <f t="shared" si="1460"/>
        <v/>
      </c>
      <c r="P2250" s="8" t="str">
        <f t="shared" si="1460"/>
        <v/>
      </c>
    </row>
    <row r="2251" spans="1:16">
      <c r="A2251" t="s">
        <v>22</v>
      </c>
      <c r="B2251" s="20"/>
      <c r="C2251" s="47" t="s">
        <v>109</v>
      </c>
      <c r="D2251" s="47"/>
      <c r="E2251" s="2"/>
      <c r="F2251" s="2"/>
      <c r="G2251" s="8">
        <f t="shared" si="1482"/>
        <v>0</v>
      </c>
      <c r="H2251" s="2"/>
      <c r="I2251" s="2"/>
      <c r="J2251" s="8">
        <f t="shared" si="1483"/>
        <v>0</v>
      </c>
      <c r="K2251" s="8">
        <f t="shared" si="1484"/>
        <v>0</v>
      </c>
      <c r="L2251" s="2"/>
      <c r="M2251" s="2"/>
      <c r="N2251" s="8">
        <f t="shared" si="1485"/>
        <v>0</v>
      </c>
      <c r="O2251" s="8" t="str">
        <f t="shared" si="1460"/>
        <v/>
      </c>
      <c r="P2251" s="8" t="str">
        <f t="shared" si="1460"/>
        <v/>
      </c>
    </row>
    <row r="2252" spans="1:16">
      <c r="A2252" t="s">
        <v>22</v>
      </c>
      <c r="B2252" s="20"/>
      <c r="C2252" s="53" t="s">
        <v>110</v>
      </c>
      <c r="D2252" s="54"/>
      <c r="E2252" s="7">
        <f t="shared" ref="E2252:M2252" si="1486">SUM(E2243:E2251)</f>
        <v>0</v>
      </c>
      <c r="F2252" s="7">
        <f t="shared" si="1486"/>
        <v>0</v>
      </c>
      <c r="G2252" s="7">
        <f t="shared" si="1486"/>
        <v>0</v>
      </c>
      <c r="H2252" s="7">
        <f t="shared" si="1486"/>
        <v>0</v>
      </c>
      <c r="I2252" s="7">
        <f t="shared" si="1486"/>
        <v>0</v>
      </c>
      <c r="J2252" s="7">
        <f t="shared" si="1486"/>
        <v>0</v>
      </c>
      <c r="K2252" s="7">
        <f t="shared" si="1486"/>
        <v>0</v>
      </c>
      <c r="L2252" s="7">
        <f t="shared" si="1486"/>
        <v>0</v>
      </c>
      <c r="M2252" s="7">
        <f t="shared" si="1486"/>
        <v>0</v>
      </c>
      <c r="N2252" s="7">
        <f>SUM(N2243:N2251)</f>
        <v>0</v>
      </c>
      <c r="O2252" s="7" t="str">
        <f t="shared" si="1460"/>
        <v/>
      </c>
      <c r="P2252" s="7" t="str">
        <f t="shared" si="1460"/>
        <v/>
      </c>
    </row>
    <row r="2253" spans="1:16" ht="14.25" customHeight="1">
      <c r="A2253" t="s">
        <v>22</v>
      </c>
      <c r="B2253" s="43" t="s">
        <v>111</v>
      </c>
      <c r="C2253" s="43" t="s">
        <v>112</v>
      </c>
      <c r="D2253" s="47" t="s">
        <v>113</v>
      </c>
      <c r="E2253" s="2"/>
      <c r="F2253" s="2"/>
      <c r="G2253" s="8">
        <f t="shared" ref="G2253:G2257" si="1487">E2253+F2253</f>
        <v>0</v>
      </c>
      <c r="H2253" s="2">
        <v>8</v>
      </c>
      <c r="I2253" s="2"/>
      <c r="J2253" s="8">
        <f t="shared" ref="J2253:J2257" si="1488">H2253+I2253</f>
        <v>8</v>
      </c>
      <c r="K2253" s="8">
        <f t="shared" ref="K2253:K2257" si="1489">J2253+G2253</f>
        <v>8</v>
      </c>
      <c r="L2253" s="2">
        <v>2400</v>
      </c>
      <c r="M2253" s="2"/>
      <c r="N2253" s="8">
        <f t="shared" ref="N2253:N2257" si="1490">L2253+M2253</f>
        <v>2400</v>
      </c>
      <c r="O2253" s="6">
        <f t="shared" si="1460"/>
        <v>300000</v>
      </c>
      <c r="P2253" s="6" t="str">
        <f t="shared" si="1460"/>
        <v/>
      </c>
    </row>
    <row r="2254" spans="1:16">
      <c r="A2254" t="s">
        <v>22</v>
      </c>
      <c r="B2254" s="44"/>
      <c r="C2254" s="44"/>
      <c r="D2254" s="47" t="s">
        <v>25</v>
      </c>
      <c r="E2254" s="2"/>
      <c r="F2254" s="2"/>
      <c r="G2254" s="8">
        <f t="shared" si="1487"/>
        <v>0</v>
      </c>
      <c r="H2254" s="2"/>
      <c r="I2254" s="2"/>
      <c r="J2254" s="8">
        <f t="shared" si="1488"/>
        <v>0</v>
      </c>
      <c r="K2254" s="8">
        <f t="shared" si="1489"/>
        <v>0</v>
      </c>
      <c r="L2254" s="2"/>
      <c r="M2254" s="2"/>
      <c r="N2254" s="8">
        <f t="shared" si="1490"/>
        <v>0</v>
      </c>
      <c r="O2254" s="6" t="str">
        <f t="shared" si="1460"/>
        <v/>
      </c>
      <c r="P2254" s="6" t="str">
        <f t="shared" si="1460"/>
        <v/>
      </c>
    </row>
    <row r="2255" spans="1:16">
      <c r="A2255" t="s">
        <v>22</v>
      </c>
      <c r="B2255" s="44"/>
      <c r="C2255" s="44"/>
      <c r="D2255" s="47" t="s">
        <v>26</v>
      </c>
      <c r="E2255" s="2"/>
      <c r="F2255" s="2"/>
      <c r="G2255" s="8">
        <f t="shared" si="1487"/>
        <v>0</v>
      </c>
      <c r="H2255" s="2"/>
      <c r="I2255" s="2"/>
      <c r="J2255" s="8">
        <f t="shared" si="1488"/>
        <v>0</v>
      </c>
      <c r="K2255" s="8">
        <f t="shared" si="1489"/>
        <v>0</v>
      </c>
      <c r="L2255" s="2"/>
      <c r="M2255" s="2"/>
      <c r="N2255" s="8">
        <f t="shared" si="1490"/>
        <v>0</v>
      </c>
      <c r="O2255" s="6" t="str">
        <f t="shared" si="1460"/>
        <v/>
      </c>
      <c r="P2255" s="6" t="str">
        <f t="shared" si="1460"/>
        <v/>
      </c>
    </row>
    <row r="2256" spans="1:16">
      <c r="A2256" t="s">
        <v>22</v>
      </c>
      <c r="B2256" s="44"/>
      <c r="C2256" s="44"/>
      <c r="D2256" s="47" t="s">
        <v>27</v>
      </c>
      <c r="E2256" s="2"/>
      <c r="F2256" s="2"/>
      <c r="G2256" s="8">
        <f t="shared" si="1487"/>
        <v>0</v>
      </c>
      <c r="H2256" s="2"/>
      <c r="I2256" s="2"/>
      <c r="J2256" s="8">
        <f t="shared" si="1488"/>
        <v>0</v>
      </c>
      <c r="K2256" s="8">
        <f t="shared" si="1489"/>
        <v>0</v>
      </c>
      <c r="L2256" s="2"/>
      <c r="M2256" s="2"/>
      <c r="N2256" s="8">
        <f t="shared" si="1490"/>
        <v>0</v>
      </c>
      <c r="O2256" s="6" t="str">
        <f t="shared" si="1460"/>
        <v/>
      </c>
      <c r="P2256" s="6" t="str">
        <f t="shared" si="1460"/>
        <v/>
      </c>
    </row>
    <row r="2257" spans="1:16">
      <c r="A2257" t="s">
        <v>22</v>
      </c>
      <c r="B2257" s="44"/>
      <c r="C2257" s="44"/>
      <c r="D2257" s="47" t="s">
        <v>28</v>
      </c>
      <c r="E2257" s="2"/>
      <c r="F2257" s="2"/>
      <c r="G2257" s="8">
        <f t="shared" si="1487"/>
        <v>0</v>
      </c>
      <c r="H2257" s="2"/>
      <c r="I2257" s="2"/>
      <c r="J2257" s="8">
        <f t="shared" si="1488"/>
        <v>0</v>
      </c>
      <c r="K2257" s="8">
        <f t="shared" si="1489"/>
        <v>0</v>
      </c>
      <c r="L2257" s="2"/>
      <c r="M2257" s="2"/>
      <c r="N2257" s="8">
        <f t="shared" si="1490"/>
        <v>0</v>
      </c>
      <c r="O2257" s="6" t="str">
        <f t="shared" si="1460"/>
        <v/>
      </c>
      <c r="P2257" s="6" t="str">
        <f t="shared" si="1460"/>
        <v/>
      </c>
    </row>
    <row r="2258" spans="1:16" ht="15.75">
      <c r="A2258" t="s">
        <v>22</v>
      </c>
      <c r="B2258" s="44"/>
      <c r="C2258" s="45"/>
      <c r="D2258" s="3" t="s">
        <v>114</v>
      </c>
      <c r="E2258" s="7">
        <f t="shared" ref="E2258:N2258" si="1491">SUM(E2253:E2257)</f>
        <v>0</v>
      </c>
      <c r="F2258" s="7">
        <f t="shared" si="1491"/>
        <v>0</v>
      </c>
      <c r="G2258" s="7">
        <f t="shared" si="1491"/>
        <v>0</v>
      </c>
      <c r="H2258" s="7">
        <f t="shared" si="1491"/>
        <v>8</v>
      </c>
      <c r="I2258" s="7">
        <f t="shared" si="1491"/>
        <v>0</v>
      </c>
      <c r="J2258" s="7">
        <f t="shared" si="1491"/>
        <v>8</v>
      </c>
      <c r="K2258" s="7">
        <f t="shared" si="1491"/>
        <v>8</v>
      </c>
      <c r="L2258" s="7">
        <f t="shared" si="1491"/>
        <v>2400</v>
      </c>
      <c r="M2258" s="7">
        <f t="shared" si="1491"/>
        <v>0</v>
      </c>
      <c r="N2258" s="7">
        <f t="shared" si="1491"/>
        <v>2400</v>
      </c>
      <c r="O2258" s="10">
        <f t="shared" si="1460"/>
        <v>300000</v>
      </c>
      <c r="P2258" s="10" t="str">
        <f t="shared" si="1460"/>
        <v/>
      </c>
    </row>
    <row r="2259" spans="1:16" ht="14.25" customHeight="1">
      <c r="A2259" t="s">
        <v>22</v>
      </c>
      <c r="B2259" s="44"/>
      <c r="C2259" s="43" t="s">
        <v>115</v>
      </c>
      <c r="D2259" s="47" t="s">
        <v>24</v>
      </c>
      <c r="E2259" s="2"/>
      <c r="F2259" s="2"/>
      <c r="G2259" s="8">
        <f t="shared" ref="G2259:G2261" si="1492">E2259+F2259</f>
        <v>0</v>
      </c>
      <c r="H2259" s="2"/>
      <c r="I2259" s="2"/>
      <c r="J2259" s="8">
        <f t="shared" ref="J2259:J2261" si="1493">H2259+I2259</f>
        <v>0</v>
      </c>
      <c r="K2259" s="8">
        <f t="shared" ref="K2259:K2261" si="1494">J2259+G2259</f>
        <v>0</v>
      </c>
      <c r="L2259" s="2"/>
      <c r="M2259" s="2"/>
      <c r="N2259" s="8">
        <f t="shared" ref="N2259:N2261" si="1495">L2259+M2259</f>
        <v>0</v>
      </c>
      <c r="O2259" s="8" t="str">
        <f t="shared" si="1460"/>
        <v/>
      </c>
      <c r="P2259" s="8" t="str">
        <f t="shared" si="1460"/>
        <v/>
      </c>
    </row>
    <row r="2260" spans="1:16">
      <c r="A2260" t="s">
        <v>22</v>
      </c>
      <c r="B2260" s="44"/>
      <c r="C2260" s="44"/>
      <c r="D2260" s="47" t="s">
        <v>116</v>
      </c>
      <c r="E2260" s="2"/>
      <c r="F2260" s="2"/>
      <c r="G2260" s="8">
        <f t="shared" si="1492"/>
        <v>0</v>
      </c>
      <c r="H2260" s="2"/>
      <c r="I2260" s="2"/>
      <c r="J2260" s="8">
        <f t="shared" si="1493"/>
        <v>0</v>
      </c>
      <c r="K2260" s="8">
        <f t="shared" si="1494"/>
        <v>0</v>
      </c>
      <c r="L2260" s="2"/>
      <c r="M2260" s="2"/>
      <c r="N2260" s="8">
        <f t="shared" si="1495"/>
        <v>0</v>
      </c>
      <c r="O2260" s="6" t="str">
        <f t="shared" si="1460"/>
        <v/>
      </c>
      <c r="P2260" s="6" t="str">
        <f t="shared" si="1460"/>
        <v/>
      </c>
    </row>
    <row r="2261" spans="1:16">
      <c r="A2261" t="s">
        <v>22</v>
      </c>
      <c r="B2261" s="44"/>
      <c r="C2261" s="44"/>
      <c r="D2261" s="47" t="s">
        <v>117</v>
      </c>
      <c r="E2261" s="2"/>
      <c r="F2261" s="2"/>
      <c r="G2261" s="8">
        <f t="shared" si="1492"/>
        <v>0</v>
      </c>
      <c r="H2261" s="2"/>
      <c r="I2261" s="2"/>
      <c r="J2261" s="8">
        <f t="shared" si="1493"/>
        <v>0</v>
      </c>
      <c r="K2261" s="8">
        <f t="shared" si="1494"/>
        <v>0</v>
      </c>
      <c r="L2261" s="2"/>
      <c r="M2261" s="2"/>
      <c r="N2261" s="8">
        <f t="shared" si="1495"/>
        <v>0</v>
      </c>
      <c r="O2261" s="8" t="str">
        <f t="shared" si="1460"/>
        <v/>
      </c>
      <c r="P2261" s="8" t="str">
        <f t="shared" si="1460"/>
        <v/>
      </c>
    </row>
    <row r="2262" spans="1:16" ht="15.75">
      <c r="A2262" t="s">
        <v>22</v>
      </c>
      <c r="B2262" s="44"/>
      <c r="C2262" s="45"/>
      <c r="D2262" s="3" t="s">
        <v>118</v>
      </c>
      <c r="E2262" s="7">
        <f t="shared" ref="E2262:M2262" si="1496">SUM(E2259:E2261)</f>
        <v>0</v>
      </c>
      <c r="F2262" s="7">
        <f t="shared" si="1496"/>
        <v>0</v>
      </c>
      <c r="G2262" s="7">
        <f t="shared" si="1496"/>
        <v>0</v>
      </c>
      <c r="H2262" s="7">
        <f t="shared" si="1496"/>
        <v>0</v>
      </c>
      <c r="I2262" s="7">
        <f t="shared" si="1496"/>
        <v>0</v>
      </c>
      <c r="J2262" s="7">
        <f t="shared" si="1496"/>
        <v>0</v>
      </c>
      <c r="K2262" s="7">
        <f t="shared" si="1496"/>
        <v>0</v>
      </c>
      <c r="L2262" s="7">
        <f t="shared" si="1496"/>
        <v>0</v>
      </c>
      <c r="M2262" s="7">
        <f t="shared" si="1496"/>
        <v>0</v>
      </c>
      <c r="N2262" s="7">
        <f>SUM(N2259:N2261)</f>
        <v>0</v>
      </c>
      <c r="O2262" s="10" t="str">
        <f t="shared" si="1460"/>
        <v/>
      </c>
      <c r="P2262" s="10" t="str">
        <f t="shared" si="1460"/>
        <v/>
      </c>
    </row>
    <row r="2263" spans="1:16" ht="15.75">
      <c r="A2263" t="s">
        <v>22</v>
      </c>
      <c r="B2263" s="45"/>
      <c r="C2263" s="55" t="s">
        <v>119</v>
      </c>
      <c r="D2263" s="55"/>
      <c r="E2263" s="9">
        <f t="shared" ref="E2263:M2263" si="1497">E2262+E2258</f>
        <v>0</v>
      </c>
      <c r="F2263" s="9">
        <f t="shared" si="1497"/>
        <v>0</v>
      </c>
      <c r="G2263" s="9">
        <f t="shared" si="1497"/>
        <v>0</v>
      </c>
      <c r="H2263" s="9">
        <f t="shared" si="1497"/>
        <v>8</v>
      </c>
      <c r="I2263" s="9">
        <f t="shared" si="1497"/>
        <v>0</v>
      </c>
      <c r="J2263" s="9">
        <f t="shared" si="1497"/>
        <v>8</v>
      </c>
      <c r="K2263" s="9">
        <f t="shared" si="1497"/>
        <v>8</v>
      </c>
      <c r="L2263" s="9">
        <f t="shared" si="1497"/>
        <v>2400</v>
      </c>
      <c r="M2263" s="9">
        <f t="shared" si="1497"/>
        <v>0</v>
      </c>
      <c r="N2263" s="9">
        <f>N2262+N2258</f>
        <v>2400</v>
      </c>
      <c r="O2263" s="10">
        <f t="shared" si="1460"/>
        <v>300000</v>
      </c>
      <c r="P2263" s="10" t="str">
        <f t="shared" si="1460"/>
        <v/>
      </c>
    </row>
    <row r="2264" spans="1:16" ht="14.25" customHeight="1">
      <c r="A2264" t="s">
        <v>22</v>
      </c>
      <c r="B2264" s="20" t="s">
        <v>120</v>
      </c>
      <c r="C2264" s="47" t="s">
        <v>121</v>
      </c>
      <c r="D2264" s="47"/>
      <c r="E2264" s="2"/>
      <c r="F2264" s="2"/>
      <c r="G2264" s="8">
        <f t="shared" ref="G2264:G2273" si="1498">E2264+F2264</f>
        <v>0</v>
      </c>
      <c r="H2264" s="2"/>
      <c r="I2264" s="2"/>
      <c r="J2264" s="8">
        <f t="shared" ref="J2264:J2273" si="1499">H2264+I2264</f>
        <v>0</v>
      </c>
      <c r="K2264" s="8">
        <f t="shared" ref="K2264:K2273" si="1500">J2264+G2264</f>
        <v>0</v>
      </c>
      <c r="L2264" s="2"/>
      <c r="M2264" s="2"/>
      <c r="N2264" s="8">
        <f t="shared" ref="N2264:N2273" si="1501">L2264+M2264</f>
        <v>0</v>
      </c>
      <c r="O2264" s="8" t="str">
        <f t="shared" si="1460"/>
        <v/>
      </c>
      <c r="P2264" s="8" t="str">
        <f t="shared" si="1460"/>
        <v/>
      </c>
    </row>
    <row r="2265" spans="1:16">
      <c r="A2265" t="s">
        <v>22</v>
      </c>
      <c r="B2265" s="20"/>
      <c r="C2265" s="47" t="s">
        <v>122</v>
      </c>
      <c r="D2265" s="47"/>
      <c r="E2265" s="2"/>
      <c r="F2265" s="2"/>
      <c r="G2265" s="8">
        <f t="shared" si="1498"/>
        <v>0</v>
      </c>
      <c r="H2265" s="2"/>
      <c r="I2265" s="2"/>
      <c r="J2265" s="8">
        <f t="shared" si="1499"/>
        <v>0</v>
      </c>
      <c r="K2265" s="8">
        <f t="shared" si="1500"/>
        <v>0</v>
      </c>
      <c r="L2265" s="2"/>
      <c r="M2265" s="2"/>
      <c r="N2265" s="8">
        <f t="shared" si="1501"/>
        <v>0</v>
      </c>
      <c r="O2265" s="8" t="str">
        <f t="shared" si="1460"/>
        <v/>
      </c>
      <c r="P2265" s="8" t="str">
        <f t="shared" si="1460"/>
        <v/>
      </c>
    </row>
    <row r="2266" spans="1:16">
      <c r="A2266" t="s">
        <v>22</v>
      </c>
      <c r="B2266" s="20"/>
      <c r="C2266" s="47" t="s">
        <v>123</v>
      </c>
      <c r="D2266" s="47"/>
      <c r="E2266" s="2">
        <v>30</v>
      </c>
      <c r="F2266" s="2"/>
      <c r="G2266" s="8">
        <f t="shared" si="1498"/>
        <v>30</v>
      </c>
      <c r="H2266" s="2">
        <v>193</v>
      </c>
      <c r="I2266" s="2"/>
      <c r="J2266" s="8">
        <f t="shared" si="1499"/>
        <v>193</v>
      </c>
      <c r="K2266" s="8">
        <f t="shared" si="1500"/>
        <v>223</v>
      </c>
      <c r="L2266" s="13">
        <v>1.7290000000000001</v>
      </c>
      <c r="M2266" s="2"/>
      <c r="N2266" s="12">
        <f t="shared" si="1501"/>
        <v>1.7290000000000001</v>
      </c>
      <c r="O2266" s="8">
        <f t="shared" si="1460"/>
        <v>8.9600000000000009</v>
      </c>
      <c r="P2266" s="8" t="str">
        <f t="shared" si="1460"/>
        <v/>
      </c>
    </row>
    <row r="2267" spans="1:16">
      <c r="A2267" t="s">
        <v>22</v>
      </c>
      <c r="B2267" s="20"/>
      <c r="C2267" s="47" t="s">
        <v>124</v>
      </c>
      <c r="D2267" s="47"/>
      <c r="E2267" s="2">
        <v>23</v>
      </c>
      <c r="F2267" s="2"/>
      <c r="G2267" s="8">
        <f t="shared" si="1498"/>
        <v>23</v>
      </c>
      <c r="H2267" s="2">
        <v>42</v>
      </c>
      <c r="I2267" s="2"/>
      <c r="J2267" s="8">
        <f t="shared" si="1499"/>
        <v>42</v>
      </c>
      <c r="K2267" s="8">
        <f t="shared" si="1500"/>
        <v>65</v>
      </c>
      <c r="L2267" s="2">
        <v>150</v>
      </c>
      <c r="M2267" s="2"/>
      <c r="N2267" s="8">
        <f t="shared" si="1501"/>
        <v>150</v>
      </c>
      <c r="O2267" s="8">
        <f t="shared" si="1460"/>
        <v>3571.43</v>
      </c>
      <c r="P2267" s="8" t="str">
        <f t="shared" si="1460"/>
        <v/>
      </c>
    </row>
    <row r="2268" spans="1:16">
      <c r="A2268" t="s">
        <v>22</v>
      </c>
      <c r="B2268" s="20"/>
      <c r="C2268" s="47" t="s">
        <v>125</v>
      </c>
      <c r="D2268" s="47"/>
      <c r="E2268" s="2"/>
      <c r="F2268" s="2"/>
      <c r="G2268" s="8">
        <f t="shared" si="1498"/>
        <v>0</v>
      </c>
      <c r="H2268" s="2"/>
      <c r="I2268" s="2"/>
      <c r="J2268" s="8">
        <f t="shared" si="1499"/>
        <v>0</v>
      </c>
      <c r="K2268" s="8">
        <f t="shared" si="1500"/>
        <v>0</v>
      </c>
      <c r="L2268" s="2"/>
      <c r="M2268" s="2"/>
      <c r="N2268" s="8">
        <f t="shared" si="1501"/>
        <v>0</v>
      </c>
      <c r="O2268" s="8" t="str">
        <f t="shared" si="1460"/>
        <v/>
      </c>
      <c r="P2268" s="8" t="str">
        <f t="shared" si="1460"/>
        <v/>
      </c>
    </row>
    <row r="2269" spans="1:16">
      <c r="A2269" t="s">
        <v>22</v>
      </c>
      <c r="B2269" s="20"/>
      <c r="C2269" s="47" t="s">
        <v>126</v>
      </c>
      <c r="D2269" s="47"/>
      <c r="E2269" s="2"/>
      <c r="F2269" s="2"/>
      <c r="G2269" s="8">
        <f t="shared" si="1498"/>
        <v>0</v>
      </c>
      <c r="H2269" s="2">
        <v>31</v>
      </c>
      <c r="I2269" s="2"/>
      <c r="J2269" s="8">
        <f t="shared" si="1499"/>
        <v>31</v>
      </c>
      <c r="K2269" s="8">
        <f t="shared" si="1500"/>
        <v>31</v>
      </c>
      <c r="L2269" s="2">
        <v>450</v>
      </c>
      <c r="M2269" s="2"/>
      <c r="N2269" s="8">
        <f t="shared" si="1501"/>
        <v>450</v>
      </c>
      <c r="O2269" s="8">
        <f t="shared" si="1460"/>
        <v>14516.13</v>
      </c>
      <c r="P2269" s="8" t="str">
        <f t="shared" si="1460"/>
        <v/>
      </c>
    </row>
    <row r="2270" spans="1:16">
      <c r="A2270" t="s">
        <v>22</v>
      </c>
      <c r="B2270" s="20"/>
      <c r="C2270" s="47" t="s">
        <v>127</v>
      </c>
      <c r="D2270" s="47"/>
      <c r="E2270" s="2"/>
      <c r="F2270" s="2"/>
      <c r="G2270" s="8">
        <f t="shared" si="1498"/>
        <v>0</v>
      </c>
      <c r="H2270" s="2"/>
      <c r="I2270" s="2"/>
      <c r="J2270" s="8">
        <f t="shared" si="1499"/>
        <v>0</v>
      </c>
      <c r="K2270" s="8">
        <f t="shared" si="1500"/>
        <v>0</v>
      </c>
      <c r="L2270" s="2"/>
      <c r="M2270" s="2"/>
      <c r="N2270" s="8">
        <f t="shared" si="1501"/>
        <v>0</v>
      </c>
      <c r="O2270" s="8" t="str">
        <f t="shared" si="1460"/>
        <v/>
      </c>
      <c r="P2270" s="8" t="str">
        <f t="shared" si="1460"/>
        <v/>
      </c>
    </row>
    <row r="2271" spans="1:16">
      <c r="A2271" t="s">
        <v>22</v>
      </c>
      <c r="B2271" s="20"/>
      <c r="C2271" s="47" t="s">
        <v>128</v>
      </c>
      <c r="D2271" s="47"/>
      <c r="E2271" s="2"/>
      <c r="F2271" s="2"/>
      <c r="G2271" s="8">
        <f t="shared" si="1498"/>
        <v>0</v>
      </c>
      <c r="H2271" s="2">
        <v>51</v>
      </c>
      <c r="I2271" s="2"/>
      <c r="J2271" s="8">
        <f t="shared" si="1499"/>
        <v>51</v>
      </c>
      <c r="K2271" s="8">
        <f t="shared" si="1500"/>
        <v>51</v>
      </c>
      <c r="L2271" s="2">
        <v>1115</v>
      </c>
      <c r="M2271" s="2"/>
      <c r="N2271" s="8">
        <f t="shared" si="1501"/>
        <v>1115</v>
      </c>
      <c r="O2271" s="8">
        <f t="shared" si="1460"/>
        <v>21862.75</v>
      </c>
      <c r="P2271" s="8" t="str">
        <f t="shared" si="1460"/>
        <v/>
      </c>
    </row>
    <row r="2272" spans="1:16">
      <c r="A2272" t="s">
        <v>22</v>
      </c>
      <c r="B2272" s="20"/>
      <c r="C2272" s="47" t="s">
        <v>129</v>
      </c>
      <c r="D2272" s="47"/>
      <c r="E2272" s="2"/>
      <c r="F2272" s="2"/>
      <c r="G2272" s="8">
        <f t="shared" si="1498"/>
        <v>0</v>
      </c>
      <c r="H2272" s="2"/>
      <c r="I2272" s="2"/>
      <c r="J2272" s="8">
        <f t="shared" si="1499"/>
        <v>0</v>
      </c>
      <c r="K2272" s="8">
        <f t="shared" si="1500"/>
        <v>0</v>
      </c>
      <c r="L2272" s="2"/>
      <c r="M2272" s="2"/>
      <c r="N2272" s="8">
        <f t="shared" si="1501"/>
        <v>0</v>
      </c>
      <c r="O2272" s="6" t="str">
        <f t="shared" si="1460"/>
        <v/>
      </c>
      <c r="P2272" s="8" t="str">
        <f t="shared" si="1460"/>
        <v/>
      </c>
    </row>
    <row r="2273" spans="1:16">
      <c r="A2273" t="s">
        <v>22</v>
      </c>
      <c r="B2273" s="20"/>
      <c r="C2273" s="47" t="s">
        <v>130</v>
      </c>
      <c r="D2273" s="47"/>
      <c r="E2273" s="2"/>
      <c r="F2273" s="2"/>
      <c r="G2273" s="8">
        <f t="shared" si="1498"/>
        <v>0</v>
      </c>
      <c r="H2273" s="2"/>
      <c r="I2273" s="2"/>
      <c r="J2273" s="8">
        <f t="shared" si="1499"/>
        <v>0</v>
      </c>
      <c r="K2273" s="8">
        <f t="shared" si="1500"/>
        <v>0</v>
      </c>
      <c r="L2273" s="2"/>
      <c r="M2273" s="2"/>
      <c r="N2273" s="8">
        <f t="shared" si="1501"/>
        <v>0</v>
      </c>
      <c r="O2273" s="8" t="str">
        <f t="shared" si="1460"/>
        <v/>
      </c>
      <c r="P2273" s="8" t="str">
        <f t="shared" si="1460"/>
        <v/>
      </c>
    </row>
    <row r="2274" spans="1:16">
      <c r="A2274" t="s">
        <v>22</v>
      </c>
      <c r="B2274" s="20"/>
      <c r="C2274" s="18" t="s">
        <v>131</v>
      </c>
      <c r="D2274" s="19"/>
      <c r="E2274" s="7">
        <f t="shared" ref="E2274:N2274" si="1502">SUM(E2264:E2273)</f>
        <v>53</v>
      </c>
      <c r="F2274" s="7">
        <f t="shared" si="1502"/>
        <v>0</v>
      </c>
      <c r="G2274" s="7">
        <f t="shared" si="1502"/>
        <v>53</v>
      </c>
      <c r="H2274" s="7">
        <f t="shared" si="1502"/>
        <v>317</v>
      </c>
      <c r="I2274" s="7">
        <f t="shared" si="1502"/>
        <v>0</v>
      </c>
      <c r="J2274" s="7">
        <f t="shared" si="1502"/>
        <v>317</v>
      </c>
      <c r="K2274" s="7">
        <f t="shared" si="1502"/>
        <v>370</v>
      </c>
      <c r="L2274" s="7">
        <f t="shared" si="1502"/>
        <v>1716.729</v>
      </c>
      <c r="M2274" s="7">
        <f t="shared" si="1502"/>
        <v>0</v>
      </c>
      <c r="N2274" s="7">
        <f t="shared" si="1502"/>
        <v>1716.729</v>
      </c>
      <c r="O2274" s="7">
        <f t="shared" si="1460"/>
        <v>5415.55</v>
      </c>
      <c r="P2274" s="7" t="str">
        <f t="shared" si="1460"/>
        <v/>
      </c>
    </row>
    <row r="2275" spans="1:16" ht="21">
      <c r="A2275" t="s">
        <v>22</v>
      </c>
      <c r="B2275" s="14" t="s">
        <v>132</v>
      </c>
      <c r="C2275" s="14"/>
      <c r="D2275" s="14"/>
      <c r="E2275" s="5">
        <f>E2192+E2203+E2209+E2217+E2225+E2242+E2252+E2263+E2274</f>
        <v>416.29999999999995</v>
      </c>
      <c r="F2275" s="5">
        <f t="shared" ref="F2275:N2275" si="1503">F2192+F2203+F2209+F2217+F2225+F2242+F2252+F2263+F2274</f>
        <v>0</v>
      </c>
      <c r="G2275" s="5">
        <f t="shared" si="1503"/>
        <v>416.29999999999995</v>
      </c>
      <c r="H2275" s="5">
        <f t="shared" si="1503"/>
        <v>3815.5</v>
      </c>
      <c r="I2275" s="5">
        <f t="shared" si="1503"/>
        <v>0</v>
      </c>
      <c r="J2275" s="5">
        <f t="shared" si="1503"/>
        <v>3815.5</v>
      </c>
      <c r="K2275" s="5">
        <f t="shared" si="1503"/>
        <v>4231.7999999999993</v>
      </c>
      <c r="L2275" s="5">
        <f t="shared" si="1503"/>
        <v>27892.728999999999</v>
      </c>
      <c r="M2275" s="5">
        <f t="shared" si="1503"/>
        <v>0</v>
      </c>
      <c r="N2275" s="5">
        <f t="shared" si="1503"/>
        <v>27892.728999999999</v>
      </c>
      <c r="O2275" s="5">
        <f t="shared" si="1460"/>
        <v>7310.37</v>
      </c>
      <c r="P2275" s="5" t="str">
        <f t="shared" si="1460"/>
        <v/>
      </c>
    </row>
  </sheetData>
  <autoFilter ref="A3:P227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5"/>
  <sheetViews>
    <sheetView rightToLeft="1" workbookViewId="0">
      <selection activeCell="A4" sqref="A4:C51"/>
    </sheetView>
  </sheetViews>
  <sheetFormatPr defaultRowHeight="15"/>
  <sheetData>
    <row r="1" spans="1:16">
      <c r="A1" s="82"/>
      <c r="B1" s="82" t="s">
        <v>135</v>
      </c>
      <c r="C1" s="82"/>
      <c r="D1" s="82"/>
      <c r="E1" s="82"/>
      <c r="F1" s="82"/>
      <c r="G1" s="82"/>
      <c r="H1" s="82"/>
      <c r="I1" s="82"/>
      <c r="J1" s="82" t="s">
        <v>4</v>
      </c>
      <c r="K1" s="82"/>
      <c r="L1" s="82"/>
      <c r="M1" s="82" t="s">
        <v>29</v>
      </c>
      <c r="N1" s="82"/>
      <c r="O1" s="82"/>
      <c r="P1" s="82"/>
    </row>
    <row r="2" spans="1:16">
      <c r="A2" s="82"/>
      <c r="B2" s="82" t="s">
        <v>30</v>
      </c>
      <c r="C2" s="82"/>
      <c r="D2" s="82"/>
      <c r="E2" s="82" t="s">
        <v>31</v>
      </c>
      <c r="F2" s="82"/>
      <c r="G2" s="82"/>
      <c r="H2" s="82" t="s">
        <v>32</v>
      </c>
      <c r="I2" s="82"/>
      <c r="J2" s="82"/>
      <c r="K2" s="82" t="s">
        <v>33</v>
      </c>
      <c r="L2" s="82" t="s">
        <v>34</v>
      </c>
      <c r="M2" s="82"/>
      <c r="N2" s="82"/>
      <c r="O2" s="82" t="s">
        <v>35</v>
      </c>
      <c r="P2" s="82"/>
    </row>
    <row r="3" spans="1:16">
      <c r="A3" s="82"/>
      <c r="B3" s="82"/>
      <c r="C3" s="82"/>
      <c r="D3" s="82"/>
      <c r="E3" s="82" t="s">
        <v>36</v>
      </c>
      <c r="F3" s="82" t="s">
        <v>37</v>
      </c>
      <c r="G3" s="82" t="s">
        <v>0</v>
      </c>
      <c r="H3" s="82" t="s">
        <v>36</v>
      </c>
      <c r="I3" s="82" t="s">
        <v>37</v>
      </c>
      <c r="J3" s="82" t="s">
        <v>0</v>
      </c>
      <c r="K3" s="82"/>
      <c r="L3" s="82" t="s">
        <v>36</v>
      </c>
      <c r="M3" s="82" t="s">
        <v>37</v>
      </c>
      <c r="N3" s="82" t="s">
        <v>0</v>
      </c>
      <c r="O3" s="82" t="s">
        <v>36</v>
      </c>
      <c r="P3" s="82" t="s">
        <v>37</v>
      </c>
    </row>
    <row r="4" spans="1:16">
      <c r="A4" s="82" t="s">
        <v>1</v>
      </c>
      <c r="B4" s="82" t="s">
        <v>38</v>
      </c>
      <c r="C4" s="82" t="s">
        <v>39</v>
      </c>
      <c r="D4" s="82"/>
      <c r="E4" s="82">
        <v>1180.9000000000001</v>
      </c>
      <c r="F4" s="82">
        <v>0</v>
      </c>
      <c r="G4" s="82">
        <v>1180.9000000000001</v>
      </c>
      <c r="H4" s="82">
        <v>20455</v>
      </c>
      <c r="I4" s="82">
        <v>0</v>
      </c>
      <c r="J4" s="82">
        <v>20455</v>
      </c>
      <c r="K4" s="82">
        <v>21635.9</v>
      </c>
      <c r="L4" s="82">
        <v>237842</v>
      </c>
      <c r="M4" s="82">
        <v>0</v>
      </c>
      <c r="N4" s="82">
        <v>237842</v>
      </c>
      <c r="O4" s="82">
        <v>11627.57</v>
      </c>
      <c r="P4" s="82" t="s">
        <v>139</v>
      </c>
    </row>
    <row r="5" spans="1:16">
      <c r="A5" s="82" t="s">
        <v>1</v>
      </c>
      <c r="B5" s="82"/>
      <c r="C5" s="82" t="s">
        <v>40</v>
      </c>
      <c r="D5" s="82"/>
      <c r="E5" s="82">
        <v>96.8</v>
      </c>
      <c r="F5" s="82">
        <v>0</v>
      </c>
      <c r="G5" s="82">
        <v>96.8</v>
      </c>
      <c r="H5" s="82">
        <v>830.90000000000009</v>
      </c>
      <c r="I5" s="82">
        <v>0</v>
      </c>
      <c r="J5" s="82">
        <v>830.90000000000009</v>
      </c>
      <c r="K5" s="82">
        <v>927.7</v>
      </c>
      <c r="L5" s="82">
        <v>6824</v>
      </c>
      <c r="M5" s="82">
        <v>0</v>
      </c>
      <c r="N5" s="82">
        <v>6824</v>
      </c>
      <c r="O5" s="82">
        <v>8212.7800000000007</v>
      </c>
      <c r="P5" s="82" t="s">
        <v>139</v>
      </c>
    </row>
    <row r="6" spans="1:16">
      <c r="A6" s="82" t="s">
        <v>1</v>
      </c>
      <c r="B6" s="82"/>
      <c r="C6" s="82" t="s">
        <v>41</v>
      </c>
      <c r="D6" s="82"/>
      <c r="E6" s="82">
        <v>360.6</v>
      </c>
      <c r="F6" s="82">
        <v>0</v>
      </c>
      <c r="G6" s="82">
        <v>360.6</v>
      </c>
      <c r="H6" s="82">
        <v>1968.3</v>
      </c>
      <c r="I6" s="82">
        <v>0</v>
      </c>
      <c r="J6" s="82">
        <v>1968.3</v>
      </c>
      <c r="K6" s="82">
        <v>2328.9</v>
      </c>
      <c r="L6" s="82">
        <v>24059.200000000001</v>
      </c>
      <c r="M6" s="82">
        <v>0</v>
      </c>
      <c r="N6" s="82">
        <v>24059.200000000001</v>
      </c>
      <c r="O6" s="82">
        <v>12223.34</v>
      </c>
      <c r="P6" s="82" t="s">
        <v>139</v>
      </c>
    </row>
    <row r="7" spans="1:16">
      <c r="A7" s="82" t="s">
        <v>1</v>
      </c>
      <c r="B7" s="82"/>
      <c r="C7" s="82" t="s">
        <v>43</v>
      </c>
      <c r="D7" s="82"/>
      <c r="E7" s="82">
        <v>1638.3000000000002</v>
      </c>
      <c r="F7" s="82">
        <v>0</v>
      </c>
      <c r="G7" s="82">
        <v>1638.3000000000002</v>
      </c>
      <c r="H7" s="82">
        <v>23254.2</v>
      </c>
      <c r="I7" s="82">
        <v>0</v>
      </c>
      <c r="J7" s="82">
        <v>23254.2</v>
      </c>
      <c r="K7" s="82">
        <v>24892.500000000004</v>
      </c>
      <c r="L7" s="82">
        <v>268725.2</v>
      </c>
      <c r="M7" s="82">
        <v>0</v>
      </c>
      <c r="N7" s="82">
        <v>268725.2</v>
      </c>
      <c r="O7" s="82">
        <v>11555.99</v>
      </c>
      <c r="P7" s="82" t="s">
        <v>139</v>
      </c>
    </row>
    <row r="8" spans="1:16">
      <c r="A8" s="82" t="s">
        <v>1</v>
      </c>
      <c r="B8" s="82" t="s">
        <v>44</v>
      </c>
      <c r="C8" s="82" t="s">
        <v>45</v>
      </c>
      <c r="D8" s="82"/>
      <c r="E8" s="82">
        <v>120.1</v>
      </c>
      <c r="F8" s="82">
        <v>0</v>
      </c>
      <c r="G8" s="82">
        <v>120.1</v>
      </c>
      <c r="H8" s="82">
        <v>1063.8</v>
      </c>
      <c r="I8" s="82">
        <v>0</v>
      </c>
      <c r="J8" s="82">
        <v>1063.8</v>
      </c>
      <c r="K8" s="82">
        <v>1183.8999999999999</v>
      </c>
      <c r="L8" s="82">
        <v>5606.5</v>
      </c>
      <c r="M8" s="82">
        <v>0</v>
      </c>
      <c r="N8" s="82">
        <v>5606.5</v>
      </c>
      <c r="O8" s="82">
        <v>5270.26</v>
      </c>
      <c r="P8" s="82" t="s">
        <v>139</v>
      </c>
    </row>
    <row r="9" spans="1:16">
      <c r="A9" s="82" t="s">
        <v>1</v>
      </c>
      <c r="B9" s="82"/>
      <c r="C9" s="82" t="s">
        <v>46</v>
      </c>
      <c r="D9" s="82"/>
      <c r="E9" s="82">
        <v>145.30000000000001</v>
      </c>
      <c r="F9" s="82">
        <v>0</v>
      </c>
      <c r="G9" s="82">
        <v>145.30000000000001</v>
      </c>
      <c r="H9" s="82">
        <v>872.2</v>
      </c>
      <c r="I9" s="82">
        <v>0</v>
      </c>
      <c r="J9" s="82">
        <v>872.2</v>
      </c>
      <c r="K9" s="82">
        <v>1017.5</v>
      </c>
      <c r="L9" s="82">
        <v>5881.5</v>
      </c>
      <c r="M9" s="82">
        <v>0</v>
      </c>
      <c r="N9" s="82">
        <v>5881.5</v>
      </c>
      <c r="O9" s="82">
        <v>6743.29</v>
      </c>
      <c r="P9" s="82" t="s">
        <v>139</v>
      </c>
    </row>
    <row r="10" spans="1:16">
      <c r="A10" s="82" t="s">
        <v>1</v>
      </c>
      <c r="B10" s="82"/>
      <c r="C10" s="82" t="s">
        <v>47</v>
      </c>
      <c r="D10" s="82"/>
      <c r="E10" s="82">
        <v>60.2</v>
      </c>
      <c r="F10" s="82">
        <v>0</v>
      </c>
      <c r="G10" s="82">
        <v>60.2</v>
      </c>
      <c r="H10" s="82">
        <v>1125.7</v>
      </c>
      <c r="I10" s="82">
        <v>0</v>
      </c>
      <c r="J10" s="82">
        <v>1125.7</v>
      </c>
      <c r="K10" s="82">
        <v>1185.9000000000001</v>
      </c>
      <c r="L10" s="82">
        <v>11803</v>
      </c>
      <c r="M10" s="82">
        <v>0</v>
      </c>
      <c r="N10" s="82">
        <v>11803</v>
      </c>
      <c r="O10" s="82">
        <v>10485.030000000001</v>
      </c>
      <c r="P10" s="82" t="s">
        <v>139</v>
      </c>
    </row>
    <row r="11" spans="1:16">
      <c r="A11" s="82" t="s">
        <v>1</v>
      </c>
      <c r="B11" s="82"/>
      <c r="C11" s="82" t="s">
        <v>48</v>
      </c>
      <c r="D11" s="82"/>
      <c r="E11" s="82">
        <v>68.900000000000006</v>
      </c>
      <c r="F11" s="82">
        <v>0</v>
      </c>
      <c r="G11" s="82">
        <v>68.900000000000006</v>
      </c>
      <c r="H11" s="82">
        <v>512</v>
      </c>
      <c r="I11" s="82">
        <v>0</v>
      </c>
      <c r="J11" s="82">
        <v>512</v>
      </c>
      <c r="K11" s="82">
        <v>580.9</v>
      </c>
      <c r="L11" s="82">
        <v>6887</v>
      </c>
      <c r="M11" s="82">
        <v>0</v>
      </c>
      <c r="N11" s="82">
        <v>6887</v>
      </c>
      <c r="O11" s="82">
        <v>13451.17</v>
      </c>
      <c r="P11" s="82" t="s">
        <v>139</v>
      </c>
    </row>
    <row r="12" spans="1:16">
      <c r="A12" s="82" t="s">
        <v>1</v>
      </c>
      <c r="B12" s="82"/>
      <c r="C12" s="82" t="s">
        <v>49</v>
      </c>
      <c r="D12" s="82"/>
      <c r="E12" s="82">
        <v>214.1</v>
      </c>
      <c r="F12" s="82">
        <v>0</v>
      </c>
      <c r="G12" s="82">
        <v>214.1</v>
      </c>
      <c r="H12" s="82">
        <v>1772.5</v>
      </c>
      <c r="I12" s="82">
        <v>0</v>
      </c>
      <c r="J12" s="82">
        <v>1772.5</v>
      </c>
      <c r="K12" s="82">
        <v>1986.6</v>
      </c>
      <c r="L12" s="82">
        <v>20538</v>
      </c>
      <c r="M12" s="82">
        <v>0</v>
      </c>
      <c r="N12" s="82">
        <v>20538</v>
      </c>
      <c r="O12" s="82">
        <v>11587.02</v>
      </c>
      <c r="P12" s="82" t="s">
        <v>139</v>
      </c>
    </row>
    <row r="13" spans="1:16">
      <c r="A13" s="82" t="s">
        <v>1</v>
      </c>
      <c r="B13" s="82"/>
      <c r="C13" s="82" t="s">
        <v>50</v>
      </c>
      <c r="D13" s="82"/>
      <c r="E13" s="82">
        <v>5</v>
      </c>
      <c r="F13" s="82">
        <v>0</v>
      </c>
      <c r="G13" s="82">
        <v>5</v>
      </c>
      <c r="H13" s="82">
        <v>14</v>
      </c>
      <c r="I13" s="82">
        <v>0</v>
      </c>
      <c r="J13" s="82">
        <v>14</v>
      </c>
      <c r="K13" s="82">
        <v>19</v>
      </c>
      <c r="L13" s="82">
        <v>37</v>
      </c>
      <c r="M13" s="82">
        <v>0</v>
      </c>
      <c r="N13" s="82">
        <v>37</v>
      </c>
      <c r="O13" s="82">
        <v>2642.86</v>
      </c>
      <c r="P13" s="82" t="s">
        <v>139</v>
      </c>
    </row>
    <row r="14" spans="1:16">
      <c r="A14" s="82" t="s">
        <v>1</v>
      </c>
      <c r="B14" s="82"/>
      <c r="C14" s="82" t="s">
        <v>51</v>
      </c>
      <c r="D14" s="82"/>
      <c r="E14" s="82">
        <v>194</v>
      </c>
      <c r="F14" s="82">
        <v>0</v>
      </c>
      <c r="G14" s="82">
        <v>194</v>
      </c>
      <c r="H14" s="82">
        <v>2167.6</v>
      </c>
      <c r="I14" s="82">
        <v>0</v>
      </c>
      <c r="J14" s="82">
        <v>2167.6</v>
      </c>
      <c r="K14" s="82">
        <v>2361.6</v>
      </c>
      <c r="L14" s="82">
        <v>12228</v>
      </c>
      <c r="M14" s="82">
        <v>0</v>
      </c>
      <c r="N14" s="82">
        <v>12228</v>
      </c>
      <c r="O14" s="82">
        <v>5641.26</v>
      </c>
      <c r="P14" s="82" t="s">
        <v>139</v>
      </c>
    </row>
    <row r="15" spans="1:16">
      <c r="A15" s="82" t="s">
        <v>1</v>
      </c>
      <c r="B15" s="82"/>
      <c r="C15" s="82" t="s">
        <v>52</v>
      </c>
      <c r="D15" s="82"/>
      <c r="E15" s="82">
        <v>44.5</v>
      </c>
      <c r="F15" s="82">
        <v>0</v>
      </c>
      <c r="G15" s="82">
        <v>44.5</v>
      </c>
      <c r="H15" s="82">
        <v>102</v>
      </c>
      <c r="I15" s="82">
        <v>0</v>
      </c>
      <c r="J15" s="82">
        <v>102</v>
      </c>
      <c r="K15" s="82">
        <v>146.5</v>
      </c>
      <c r="L15" s="82">
        <v>1595</v>
      </c>
      <c r="M15" s="82">
        <v>0</v>
      </c>
      <c r="N15" s="82">
        <v>1595</v>
      </c>
      <c r="O15" s="82">
        <v>15637.25</v>
      </c>
      <c r="P15" s="82" t="s">
        <v>139</v>
      </c>
    </row>
    <row r="16" spans="1:16">
      <c r="A16" s="82" t="s">
        <v>1</v>
      </c>
      <c r="B16" s="82"/>
      <c r="C16" s="82" t="s">
        <v>55</v>
      </c>
      <c r="D16" s="82"/>
      <c r="E16" s="82">
        <v>852.1</v>
      </c>
      <c r="F16" s="82">
        <v>0</v>
      </c>
      <c r="G16" s="82">
        <v>852.1</v>
      </c>
      <c r="H16" s="82">
        <v>7629.7999999999993</v>
      </c>
      <c r="I16" s="82">
        <v>0</v>
      </c>
      <c r="J16" s="82">
        <v>7629.7999999999993</v>
      </c>
      <c r="K16" s="82">
        <v>8481.9</v>
      </c>
      <c r="L16" s="82">
        <v>64576</v>
      </c>
      <c r="M16" s="82">
        <v>0</v>
      </c>
      <c r="N16" s="82">
        <v>64576</v>
      </c>
      <c r="O16" s="82">
        <v>8463.66</v>
      </c>
      <c r="P16" s="82" t="s">
        <v>139</v>
      </c>
    </row>
    <row r="17" spans="1:16">
      <c r="A17" s="82" t="s">
        <v>1</v>
      </c>
      <c r="B17" s="82" t="s">
        <v>56</v>
      </c>
      <c r="C17" s="82" t="s">
        <v>57</v>
      </c>
      <c r="D17" s="82"/>
      <c r="E17" s="82">
        <v>160.1</v>
      </c>
      <c r="F17" s="82">
        <v>12</v>
      </c>
      <c r="G17" s="82">
        <v>172.1</v>
      </c>
      <c r="H17" s="82">
        <v>6188.6</v>
      </c>
      <c r="I17" s="82">
        <v>0</v>
      </c>
      <c r="J17" s="82">
        <v>6188.6</v>
      </c>
      <c r="K17" s="82">
        <v>6360.7000000000007</v>
      </c>
      <c r="L17" s="82">
        <v>72212</v>
      </c>
      <c r="M17" s="82">
        <v>0</v>
      </c>
      <c r="N17" s="82">
        <v>72212</v>
      </c>
      <c r="O17" s="82">
        <v>11668.55</v>
      </c>
      <c r="P17" s="82" t="s">
        <v>139</v>
      </c>
    </row>
    <row r="18" spans="1:16">
      <c r="A18" s="82" t="s">
        <v>1</v>
      </c>
      <c r="B18" s="82"/>
      <c r="C18" s="82" t="s">
        <v>58</v>
      </c>
      <c r="D18" s="82"/>
      <c r="E18" s="82">
        <v>15.5</v>
      </c>
      <c r="F18" s="82">
        <v>0</v>
      </c>
      <c r="G18" s="82">
        <v>15.5</v>
      </c>
      <c r="H18" s="82">
        <v>85</v>
      </c>
      <c r="I18" s="82">
        <v>0</v>
      </c>
      <c r="J18" s="82">
        <v>85</v>
      </c>
      <c r="K18" s="82">
        <v>100.5</v>
      </c>
      <c r="L18" s="82">
        <v>530</v>
      </c>
      <c r="M18" s="82">
        <v>0</v>
      </c>
      <c r="N18" s="82">
        <v>530</v>
      </c>
      <c r="O18" s="82">
        <v>6235.29</v>
      </c>
      <c r="P18" s="82" t="s">
        <v>139</v>
      </c>
    </row>
    <row r="19" spans="1:16">
      <c r="A19" s="82" t="s">
        <v>1</v>
      </c>
      <c r="B19" s="82"/>
      <c r="C19" s="82" t="s">
        <v>62</v>
      </c>
      <c r="D19" s="82"/>
      <c r="E19" s="82">
        <v>175.6</v>
      </c>
      <c r="F19" s="82">
        <v>12</v>
      </c>
      <c r="G19" s="82">
        <v>187.6</v>
      </c>
      <c r="H19" s="82">
        <v>6273.6</v>
      </c>
      <c r="I19" s="82">
        <v>0</v>
      </c>
      <c r="J19" s="82">
        <v>6273.6</v>
      </c>
      <c r="K19" s="82">
        <v>6461.2000000000007</v>
      </c>
      <c r="L19" s="82">
        <v>72742</v>
      </c>
      <c r="M19" s="82">
        <v>0</v>
      </c>
      <c r="N19" s="82">
        <v>72742</v>
      </c>
      <c r="O19" s="82">
        <v>11594.94</v>
      </c>
      <c r="P19" s="82" t="s">
        <v>139</v>
      </c>
    </row>
    <row r="20" spans="1:16">
      <c r="A20" s="82" t="s">
        <v>1</v>
      </c>
      <c r="B20" s="82" t="s">
        <v>63</v>
      </c>
      <c r="C20" s="82" t="s">
        <v>64</v>
      </c>
      <c r="D20" s="82"/>
      <c r="E20" s="82">
        <v>2432</v>
      </c>
      <c r="F20" s="82">
        <v>0</v>
      </c>
      <c r="G20" s="82">
        <v>2432</v>
      </c>
      <c r="H20" s="82">
        <v>5415.5</v>
      </c>
      <c r="I20" s="82">
        <v>0</v>
      </c>
      <c r="J20" s="82">
        <v>5415.5</v>
      </c>
      <c r="K20" s="82">
        <v>7847.5</v>
      </c>
      <c r="L20" s="82">
        <v>7375.1</v>
      </c>
      <c r="M20" s="82">
        <v>0</v>
      </c>
      <c r="N20" s="82">
        <v>7375.1</v>
      </c>
      <c r="O20" s="82">
        <v>1361.85</v>
      </c>
      <c r="P20" s="82" t="s">
        <v>139</v>
      </c>
    </row>
    <row r="21" spans="1:16">
      <c r="A21" s="82" t="s">
        <v>1</v>
      </c>
      <c r="B21" s="82"/>
      <c r="C21" s="82" t="s">
        <v>65</v>
      </c>
      <c r="D21" s="82"/>
      <c r="E21" s="82">
        <v>555.1</v>
      </c>
      <c r="F21" s="82">
        <v>1482</v>
      </c>
      <c r="G21" s="82">
        <v>2037.1</v>
      </c>
      <c r="H21" s="82">
        <v>7004.5</v>
      </c>
      <c r="I21" s="82">
        <v>1347</v>
      </c>
      <c r="J21" s="82">
        <v>8351.5</v>
      </c>
      <c r="K21" s="82">
        <v>10388.6</v>
      </c>
      <c r="L21" s="82">
        <v>8583.2000000000007</v>
      </c>
      <c r="M21" s="82">
        <v>663.5</v>
      </c>
      <c r="N21" s="82">
        <v>9246.7000000000007</v>
      </c>
      <c r="O21" s="82">
        <v>1225.3800000000001</v>
      </c>
      <c r="P21" s="82">
        <v>492.58</v>
      </c>
    </row>
    <row r="22" spans="1:16">
      <c r="A22" s="82" t="s">
        <v>1</v>
      </c>
      <c r="B22" s="82"/>
      <c r="C22" s="82" t="s">
        <v>66</v>
      </c>
      <c r="D22" s="82"/>
      <c r="E22" s="82">
        <v>608.29999999999995</v>
      </c>
      <c r="F22" s="82">
        <v>0</v>
      </c>
      <c r="G22" s="82">
        <v>608.29999999999995</v>
      </c>
      <c r="H22" s="82">
        <v>3495.9</v>
      </c>
      <c r="I22" s="82">
        <v>0</v>
      </c>
      <c r="J22" s="82">
        <v>3495.9</v>
      </c>
      <c r="K22" s="82">
        <v>4104.2</v>
      </c>
      <c r="L22" s="82">
        <v>5567.7</v>
      </c>
      <c r="M22" s="82">
        <v>0</v>
      </c>
      <c r="N22" s="82">
        <v>5567.7</v>
      </c>
      <c r="O22" s="82">
        <v>1592.64</v>
      </c>
      <c r="P22" s="82" t="s">
        <v>139</v>
      </c>
    </row>
    <row r="23" spans="1:16">
      <c r="A23" s="82" t="s">
        <v>1</v>
      </c>
      <c r="B23" s="82"/>
      <c r="C23" s="82" t="s">
        <v>67</v>
      </c>
      <c r="D23" s="82"/>
      <c r="E23" s="82">
        <v>0.1</v>
      </c>
      <c r="F23" s="82">
        <v>0</v>
      </c>
      <c r="G23" s="82">
        <v>0.1</v>
      </c>
      <c r="H23" s="82">
        <v>2.2000000000000002</v>
      </c>
      <c r="I23" s="82">
        <v>0</v>
      </c>
      <c r="J23" s="82">
        <v>2.2000000000000002</v>
      </c>
      <c r="K23" s="82">
        <v>2.3000000000000003</v>
      </c>
      <c r="L23" s="82">
        <v>3.36</v>
      </c>
      <c r="M23" s="82">
        <v>0</v>
      </c>
      <c r="N23" s="82">
        <v>3.36</v>
      </c>
      <c r="O23" s="82">
        <v>1527.27</v>
      </c>
      <c r="P23" s="82" t="s">
        <v>139</v>
      </c>
    </row>
    <row r="24" spans="1:16">
      <c r="A24" s="82" t="s">
        <v>1</v>
      </c>
      <c r="B24" s="82"/>
      <c r="C24" s="82" t="s">
        <v>71</v>
      </c>
      <c r="D24" s="82"/>
      <c r="E24" s="82">
        <v>3595.4999999999995</v>
      </c>
      <c r="F24" s="82">
        <v>1482</v>
      </c>
      <c r="G24" s="82">
        <v>5077.5000000000009</v>
      </c>
      <c r="H24" s="82">
        <v>15918.1</v>
      </c>
      <c r="I24" s="82">
        <v>1347</v>
      </c>
      <c r="J24" s="82">
        <v>17265.100000000002</v>
      </c>
      <c r="K24" s="82">
        <v>22342.6</v>
      </c>
      <c r="L24" s="82">
        <v>21529.360000000001</v>
      </c>
      <c r="M24" s="82">
        <v>663.5</v>
      </c>
      <c r="N24" s="82">
        <v>22192.860000000004</v>
      </c>
      <c r="O24" s="82">
        <v>1352.51</v>
      </c>
      <c r="P24" s="82">
        <v>492.58</v>
      </c>
    </row>
    <row r="25" spans="1:16">
      <c r="A25" s="82" t="s">
        <v>1</v>
      </c>
      <c r="B25" s="82"/>
      <c r="C25" s="82" t="s">
        <v>74</v>
      </c>
      <c r="D25" s="82"/>
      <c r="E25" s="82">
        <v>9.1999999999999993</v>
      </c>
      <c r="F25" s="82">
        <v>0</v>
      </c>
      <c r="G25" s="82">
        <v>9.1999999999999993</v>
      </c>
      <c r="H25" s="82">
        <v>5</v>
      </c>
      <c r="I25" s="82">
        <v>0</v>
      </c>
      <c r="J25" s="82">
        <v>5</v>
      </c>
      <c r="K25" s="82">
        <v>14.2</v>
      </c>
      <c r="L25" s="82">
        <v>10</v>
      </c>
      <c r="M25" s="82">
        <v>0</v>
      </c>
      <c r="N25" s="82">
        <v>10</v>
      </c>
      <c r="O25" s="82">
        <v>2000</v>
      </c>
      <c r="P25" s="82" t="s">
        <v>139</v>
      </c>
    </row>
    <row r="26" spans="1:16">
      <c r="A26" s="82" t="s">
        <v>1</v>
      </c>
      <c r="B26" s="82"/>
      <c r="C26" s="82" t="s">
        <v>78</v>
      </c>
      <c r="D26" s="82"/>
      <c r="E26" s="82">
        <v>0.7</v>
      </c>
      <c r="F26" s="82">
        <v>0</v>
      </c>
      <c r="G26" s="82">
        <v>0.7</v>
      </c>
      <c r="H26" s="82">
        <v>7.9999999999999991</v>
      </c>
      <c r="I26" s="82">
        <v>0</v>
      </c>
      <c r="J26" s="82">
        <v>7.9999999999999991</v>
      </c>
      <c r="K26" s="82">
        <v>8.6999999999999993</v>
      </c>
      <c r="L26" s="82">
        <v>15.03</v>
      </c>
      <c r="M26" s="82">
        <v>0</v>
      </c>
      <c r="N26" s="82">
        <v>15.03</v>
      </c>
      <c r="O26" s="82">
        <v>1878.75</v>
      </c>
      <c r="P26" s="82" t="s">
        <v>139</v>
      </c>
    </row>
    <row r="27" spans="1:16">
      <c r="A27" s="82" t="s">
        <v>1</v>
      </c>
      <c r="B27" s="82"/>
      <c r="C27" s="82" t="s">
        <v>80</v>
      </c>
      <c r="D27" s="82"/>
      <c r="E27" s="82">
        <v>9.8999999999999986</v>
      </c>
      <c r="F27" s="82">
        <v>0</v>
      </c>
      <c r="G27" s="82">
        <v>9.8999999999999986</v>
      </c>
      <c r="H27" s="82">
        <v>13</v>
      </c>
      <c r="I27" s="82">
        <v>0</v>
      </c>
      <c r="J27" s="82">
        <v>13</v>
      </c>
      <c r="K27" s="82">
        <v>22.9</v>
      </c>
      <c r="L27" s="82">
        <v>25.03</v>
      </c>
      <c r="M27" s="82">
        <v>0</v>
      </c>
      <c r="N27" s="82">
        <v>25.03</v>
      </c>
      <c r="O27" s="82">
        <v>1925.38</v>
      </c>
      <c r="P27" s="82" t="s">
        <v>139</v>
      </c>
    </row>
    <row r="28" spans="1:16">
      <c r="A28" s="82" t="s">
        <v>1</v>
      </c>
      <c r="B28" s="82" t="s">
        <v>81</v>
      </c>
      <c r="C28" s="82" t="s">
        <v>82</v>
      </c>
      <c r="D28" s="82"/>
      <c r="E28" s="82">
        <v>139</v>
      </c>
      <c r="F28" s="82">
        <v>0</v>
      </c>
      <c r="G28" s="82">
        <v>139</v>
      </c>
      <c r="H28" s="82">
        <v>225</v>
      </c>
      <c r="I28" s="82">
        <v>0</v>
      </c>
      <c r="J28" s="82">
        <v>225</v>
      </c>
      <c r="K28" s="82">
        <v>364</v>
      </c>
      <c r="L28" s="82">
        <v>98</v>
      </c>
      <c r="M28" s="82">
        <v>0</v>
      </c>
      <c r="N28" s="82">
        <v>98</v>
      </c>
      <c r="O28" s="82">
        <v>435.56</v>
      </c>
      <c r="P28" s="82" t="s">
        <v>139</v>
      </c>
    </row>
    <row r="29" spans="1:16">
      <c r="A29" s="82" t="s">
        <v>1</v>
      </c>
      <c r="B29" s="82"/>
      <c r="C29" s="82" t="s">
        <v>92</v>
      </c>
      <c r="D29" s="82"/>
      <c r="E29" s="82">
        <v>867.4</v>
      </c>
      <c r="F29" s="82">
        <v>0</v>
      </c>
      <c r="G29" s="82">
        <v>867.4</v>
      </c>
      <c r="H29" s="82">
        <v>7429</v>
      </c>
      <c r="I29" s="82">
        <v>0</v>
      </c>
      <c r="J29" s="82">
        <v>7429</v>
      </c>
      <c r="K29" s="82">
        <v>8296.4</v>
      </c>
      <c r="L29" s="82">
        <v>27108</v>
      </c>
      <c r="M29" s="82">
        <v>0</v>
      </c>
      <c r="N29" s="82">
        <v>27108</v>
      </c>
      <c r="O29" s="82">
        <v>3648.94</v>
      </c>
      <c r="P29" s="82" t="s">
        <v>139</v>
      </c>
    </row>
    <row r="30" spans="1:16">
      <c r="A30" s="82" t="s">
        <v>1</v>
      </c>
      <c r="B30" s="82"/>
      <c r="C30" s="82" t="s">
        <v>93</v>
      </c>
      <c r="D30" s="82"/>
      <c r="E30" s="82">
        <v>3</v>
      </c>
      <c r="F30" s="82">
        <v>0</v>
      </c>
      <c r="G30" s="82">
        <v>3</v>
      </c>
      <c r="H30" s="82">
        <v>109.7</v>
      </c>
      <c r="I30" s="82">
        <v>0</v>
      </c>
      <c r="J30" s="82">
        <v>109.7</v>
      </c>
      <c r="K30" s="82">
        <v>112.7</v>
      </c>
      <c r="L30" s="82">
        <v>111</v>
      </c>
      <c r="M30" s="82">
        <v>0</v>
      </c>
      <c r="N30" s="82">
        <v>111</v>
      </c>
      <c r="O30" s="82">
        <v>1011.85</v>
      </c>
      <c r="P30" s="82" t="s">
        <v>139</v>
      </c>
    </row>
    <row r="31" spans="1:16">
      <c r="A31" s="82" t="s">
        <v>1</v>
      </c>
      <c r="B31" s="82"/>
      <c r="C31" s="82" t="s">
        <v>94</v>
      </c>
      <c r="D31" s="82"/>
      <c r="E31" s="82">
        <v>4.0999999999999996</v>
      </c>
      <c r="F31" s="82">
        <v>0</v>
      </c>
      <c r="G31" s="82">
        <v>4.0999999999999996</v>
      </c>
      <c r="H31" s="82">
        <v>46.4</v>
      </c>
      <c r="I31" s="82">
        <v>0</v>
      </c>
      <c r="J31" s="82">
        <v>46.4</v>
      </c>
      <c r="K31" s="82">
        <v>50.5</v>
      </c>
      <c r="L31" s="82">
        <v>322</v>
      </c>
      <c r="M31" s="82">
        <v>0</v>
      </c>
      <c r="N31" s="82">
        <v>322</v>
      </c>
      <c r="O31" s="82">
        <v>6939.66</v>
      </c>
      <c r="P31" s="82" t="s">
        <v>139</v>
      </c>
    </row>
    <row r="32" spans="1:16">
      <c r="A32" s="82" t="s">
        <v>1</v>
      </c>
      <c r="B32" s="82"/>
      <c r="C32" s="82" t="s">
        <v>97</v>
      </c>
      <c r="D32" s="82"/>
      <c r="E32" s="82">
        <v>170</v>
      </c>
      <c r="F32" s="82">
        <v>0</v>
      </c>
      <c r="G32" s="82">
        <v>170</v>
      </c>
      <c r="H32" s="82">
        <v>817</v>
      </c>
      <c r="I32" s="82">
        <v>0</v>
      </c>
      <c r="J32" s="82">
        <v>817</v>
      </c>
      <c r="K32" s="82">
        <v>987</v>
      </c>
      <c r="L32" s="82">
        <v>759</v>
      </c>
      <c r="M32" s="82">
        <v>0</v>
      </c>
      <c r="N32" s="82">
        <v>759</v>
      </c>
      <c r="O32" s="82">
        <v>929.01</v>
      </c>
      <c r="P32" s="82" t="s">
        <v>139</v>
      </c>
    </row>
    <row r="33" spans="1:16">
      <c r="A33" s="82" t="s">
        <v>1</v>
      </c>
      <c r="B33" s="82"/>
      <c r="C33" s="82" t="s">
        <v>99</v>
      </c>
      <c r="D33" s="82"/>
      <c r="E33" s="82">
        <v>1183.5</v>
      </c>
      <c r="F33" s="82">
        <v>0</v>
      </c>
      <c r="G33" s="82">
        <v>1183.5</v>
      </c>
      <c r="H33" s="82">
        <v>8627.0999999999985</v>
      </c>
      <c r="I33" s="82">
        <v>0</v>
      </c>
      <c r="J33" s="82">
        <v>8627.0999999999985</v>
      </c>
      <c r="K33" s="82">
        <v>9810.6</v>
      </c>
      <c r="L33" s="82">
        <v>28398</v>
      </c>
      <c r="M33" s="82">
        <v>0</v>
      </c>
      <c r="N33" s="82">
        <v>28398</v>
      </c>
      <c r="O33" s="82">
        <v>3291.72</v>
      </c>
      <c r="P33" s="82" t="s">
        <v>139</v>
      </c>
    </row>
    <row r="34" spans="1:16">
      <c r="A34" s="82" t="s">
        <v>1</v>
      </c>
      <c r="B34" s="82" t="s">
        <v>111</v>
      </c>
      <c r="C34" s="82" t="s">
        <v>112</v>
      </c>
      <c r="D34" s="82" t="s">
        <v>113</v>
      </c>
      <c r="E34" s="82">
        <v>0</v>
      </c>
      <c r="F34" s="82">
        <v>0</v>
      </c>
      <c r="G34" s="82">
        <v>0</v>
      </c>
      <c r="H34" s="82">
        <v>687.19999999999993</v>
      </c>
      <c r="I34" s="82">
        <v>0</v>
      </c>
      <c r="J34" s="82">
        <v>687.19999999999993</v>
      </c>
      <c r="K34" s="82">
        <v>687.19999999999993</v>
      </c>
      <c r="L34" s="82">
        <v>133616</v>
      </c>
      <c r="M34" s="82">
        <v>0</v>
      </c>
      <c r="N34" s="82">
        <v>133616</v>
      </c>
      <c r="O34" s="82">
        <v>194435.39</v>
      </c>
      <c r="P34" s="82" t="s">
        <v>139</v>
      </c>
    </row>
    <row r="35" spans="1:16">
      <c r="A35" s="82" t="s">
        <v>1</v>
      </c>
      <c r="B35" s="82"/>
      <c r="C35" s="82"/>
      <c r="D35" s="82" t="s">
        <v>25</v>
      </c>
      <c r="E35" s="82">
        <v>0</v>
      </c>
      <c r="F35" s="82">
        <v>0</v>
      </c>
      <c r="G35" s="82">
        <v>0</v>
      </c>
      <c r="H35" s="82">
        <v>141.59999999999997</v>
      </c>
      <c r="I35" s="82">
        <v>0</v>
      </c>
      <c r="J35" s="82">
        <v>141.59999999999997</v>
      </c>
      <c r="K35" s="82">
        <v>141.59999999999997</v>
      </c>
      <c r="L35" s="82">
        <v>30379</v>
      </c>
      <c r="M35" s="82">
        <v>0</v>
      </c>
      <c r="N35" s="82">
        <v>30379</v>
      </c>
      <c r="O35" s="82">
        <v>214540.96</v>
      </c>
      <c r="P35" s="82" t="s">
        <v>139</v>
      </c>
    </row>
    <row r="36" spans="1:16">
      <c r="A36" s="82" t="s">
        <v>1</v>
      </c>
      <c r="B36" s="82"/>
      <c r="C36" s="82"/>
      <c r="D36" s="82" t="s">
        <v>26</v>
      </c>
      <c r="E36" s="82">
        <v>0</v>
      </c>
      <c r="F36" s="82">
        <v>0</v>
      </c>
      <c r="G36" s="82">
        <v>0</v>
      </c>
      <c r="H36" s="82">
        <v>311</v>
      </c>
      <c r="I36" s="82">
        <v>0</v>
      </c>
      <c r="J36" s="82">
        <v>311</v>
      </c>
      <c r="K36" s="82">
        <v>311</v>
      </c>
      <c r="L36" s="82">
        <v>47988</v>
      </c>
      <c r="M36" s="82">
        <v>0</v>
      </c>
      <c r="N36" s="82">
        <v>47988</v>
      </c>
      <c r="O36" s="82">
        <v>154302.25</v>
      </c>
      <c r="P36" s="82" t="s">
        <v>139</v>
      </c>
    </row>
    <row r="37" spans="1:16">
      <c r="A37" s="82" t="s">
        <v>1</v>
      </c>
      <c r="B37" s="82"/>
      <c r="C37" s="82"/>
      <c r="D37" s="82" t="s">
        <v>27</v>
      </c>
      <c r="E37" s="82">
        <v>0</v>
      </c>
      <c r="F37" s="82">
        <v>0</v>
      </c>
      <c r="G37" s="82">
        <v>0</v>
      </c>
      <c r="H37" s="82">
        <v>31.6</v>
      </c>
      <c r="I37" s="82">
        <v>0</v>
      </c>
      <c r="J37" s="82">
        <v>31.6</v>
      </c>
      <c r="K37" s="82">
        <v>31.6</v>
      </c>
      <c r="L37" s="82">
        <v>4420</v>
      </c>
      <c r="M37" s="82">
        <v>0</v>
      </c>
      <c r="N37" s="82">
        <v>4420</v>
      </c>
      <c r="O37" s="82">
        <v>139873.42000000001</v>
      </c>
      <c r="P37" s="82" t="s">
        <v>139</v>
      </c>
    </row>
    <row r="38" spans="1:16">
      <c r="A38" s="82" t="s">
        <v>1</v>
      </c>
      <c r="B38" s="82"/>
      <c r="C38" s="82"/>
      <c r="D38" s="82" t="s">
        <v>28</v>
      </c>
      <c r="E38" s="82">
        <v>0</v>
      </c>
      <c r="F38" s="82">
        <v>0</v>
      </c>
      <c r="G38" s="82">
        <v>0</v>
      </c>
      <c r="H38" s="82">
        <v>272.89999999999998</v>
      </c>
      <c r="I38" s="82">
        <v>0</v>
      </c>
      <c r="J38" s="82">
        <v>272.89999999999998</v>
      </c>
      <c r="K38" s="82">
        <v>272.89999999999998</v>
      </c>
      <c r="L38" s="82">
        <v>26813</v>
      </c>
      <c r="M38" s="82">
        <v>0</v>
      </c>
      <c r="N38" s="82">
        <v>26813</v>
      </c>
      <c r="O38" s="82">
        <v>98252.11</v>
      </c>
      <c r="P38" s="82" t="s">
        <v>139</v>
      </c>
    </row>
    <row r="39" spans="1:16">
      <c r="A39" s="82" t="s">
        <v>1</v>
      </c>
      <c r="B39" s="82"/>
      <c r="C39" s="82"/>
      <c r="D39" s="82" t="s">
        <v>114</v>
      </c>
      <c r="E39" s="82">
        <v>0</v>
      </c>
      <c r="F39" s="82">
        <v>0</v>
      </c>
      <c r="G39" s="82">
        <v>0</v>
      </c>
      <c r="H39" s="82">
        <v>1444.2999999999997</v>
      </c>
      <c r="I39" s="82">
        <v>0</v>
      </c>
      <c r="J39" s="82">
        <v>1444.2999999999997</v>
      </c>
      <c r="K39" s="82">
        <v>1444.2999999999997</v>
      </c>
      <c r="L39" s="82">
        <v>243216</v>
      </c>
      <c r="M39" s="82">
        <v>0</v>
      </c>
      <c r="N39" s="82">
        <v>243216</v>
      </c>
      <c r="O39" s="82">
        <v>168397.15</v>
      </c>
      <c r="P39" s="82" t="s">
        <v>139</v>
      </c>
    </row>
    <row r="40" spans="1:16">
      <c r="A40" s="82" t="s">
        <v>1</v>
      </c>
      <c r="B40" s="82"/>
      <c r="C40" s="82" t="s">
        <v>115</v>
      </c>
      <c r="D40" s="82" t="s">
        <v>24</v>
      </c>
      <c r="E40" s="82">
        <v>0</v>
      </c>
      <c r="F40" s="82">
        <v>0</v>
      </c>
      <c r="G40" s="82">
        <v>0</v>
      </c>
      <c r="H40" s="82">
        <v>11.6</v>
      </c>
      <c r="I40" s="82">
        <v>0</v>
      </c>
      <c r="J40" s="82">
        <v>11.6</v>
      </c>
      <c r="K40" s="82">
        <v>11.6</v>
      </c>
      <c r="L40" s="82">
        <v>326</v>
      </c>
      <c r="M40" s="82">
        <v>0</v>
      </c>
      <c r="N40" s="82">
        <v>326</v>
      </c>
      <c r="O40" s="82">
        <v>28103.45</v>
      </c>
      <c r="P40" s="82" t="s">
        <v>139</v>
      </c>
    </row>
    <row r="41" spans="1:16">
      <c r="A41" s="82" t="s">
        <v>1</v>
      </c>
      <c r="B41" s="82"/>
      <c r="C41" s="82"/>
      <c r="D41" s="82" t="s">
        <v>116</v>
      </c>
      <c r="E41" s="82">
        <v>0</v>
      </c>
      <c r="F41" s="82">
        <v>0</v>
      </c>
      <c r="G41" s="82">
        <v>0</v>
      </c>
      <c r="H41" s="82">
        <v>3.1999999999999997</v>
      </c>
      <c r="I41" s="82">
        <v>0</v>
      </c>
      <c r="J41" s="82">
        <v>3.1999999999999997</v>
      </c>
      <c r="K41" s="82">
        <v>3.1999999999999997</v>
      </c>
      <c r="L41" s="82">
        <v>836</v>
      </c>
      <c r="M41" s="82">
        <v>0</v>
      </c>
      <c r="N41" s="82">
        <v>836</v>
      </c>
      <c r="O41" s="82">
        <v>261250</v>
      </c>
      <c r="P41" s="82" t="s">
        <v>139</v>
      </c>
    </row>
    <row r="42" spans="1:16">
      <c r="A42" s="82" t="s">
        <v>1</v>
      </c>
      <c r="B42" s="82"/>
      <c r="C42" s="82"/>
      <c r="D42" s="82" t="s">
        <v>117</v>
      </c>
      <c r="E42" s="82">
        <v>0</v>
      </c>
      <c r="F42" s="82">
        <v>0</v>
      </c>
      <c r="G42" s="82">
        <v>0</v>
      </c>
      <c r="H42" s="82">
        <v>17.399999999999999</v>
      </c>
      <c r="I42" s="82">
        <v>0</v>
      </c>
      <c r="J42" s="82">
        <v>17.399999999999999</v>
      </c>
      <c r="K42" s="82">
        <v>17.399999999999999</v>
      </c>
      <c r="L42" s="82">
        <v>270</v>
      </c>
      <c r="M42" s="82">
        <v>0</v>
      </c>
      <c r="N42" s="82">
        <v>270</v>
      </c>
      <c r="O42" s="82">
        <v>15517.24</v>
      </c>
      <c r="P42" s="82" t="s">
        <v>139</v>
      </c>
    </row>
    <row r="43" spans="1:16">
      <c r="A43" s="82" t="s">
        <v>1</v>
      </c>
      <c r="B43" s="82"/>
      <c r="C43" s="82"/>
      <c r="D43" s="82" t="s">
        <v>118</v>
      </c>
      <c r="E43" s="82">
        <v>0</v>
      </c>
      <c r="F43" s="82">
        <v>0</v>
      </c>
      <c r="G43" s="82">
        <v>0</v>
      </c>
      <c r="H43" s="82">
        <v>32.199999999999996</v>
      </c>
      <c r="I43" s="82">
        <v>0</v>
      </c>
      <c r="J43" s="82">
        <v>32.199999999999996</v>
      </c>
      <c r="K43" s="82">
        <v>32.199999999999996</v>
      </c>
      <c r="L43" s="82">
        <v>1432</v>
      </c>
      <c r="M43" s="82">
        <v>0</v>
      </c>
      <c r="N43" s="82">
        <v>1432</v>
      </c>
      <c r="O43" s="82">
        <v>44472.05</v>
      </c>
      <c r="P43" s="82" t="s">
        <v>139</v>
      </c>
    </row>
    <row r="44" spans="1:16">
      <c r="A44" s="82" t="s">
        <v>1</v>
      </c>
      <c r="B44" s="82"/>
      <c r="C44" s="82" t="s">
        <v>119</v>
      </c>
      <c r="D44" s="82"/>
      <c r="E44" s="82">
        <v>0</v>
      </c>
      <c r="F44" s="82">
        <v>0</v>
      </c>
      <c r="G44" s="82">
        <v>0</v>
      </c>
      <c r="H44" s="82">
        <v>1476.4999999999998</v>
      </c>
      <c r="I44" s="82">
        <v>0</v>
      </c>
      <c r="J44" s="82">
        <v>1476.4999999999998</v>
      </c>
      <c r="K44" s="82">
        <v>1476.4999999999998</v>
      </c>
      <c r="L44" s="82">
        <v>244648</v>
      </c>
      <c r="M44" s="82">
        <v>0</v>
      </c>
      <c r="N44" s="82">
        <v>244648</v>
      </c>
      <c r="O44" s="82">
        <v>165694.54999999999</v>
      </c>
      <c r="P44" s="82" t="s">
        <v>139</v>
      </c>
    </row>
    <row r="45" spans="1:16">
      <c r="A45" s="82" t="s">
        <v>1</v>
      </c>
      <c r="B45" s="82"/>
      <c r="C45" s="82" t="s">
        <v>123</v>
      </c>
      <c r="D45" s="82"/>
      <c r="E45" s="82">
        <v>181</v>
      </c>
      <c r="F45" s="82">
        <v>0</v>
      </c>
      <c r="G45" s="82">
        <v>181</v>
      </c>
      <c r="H45" s="82">
        <v>799.5</v>
      </c>
      <c r="I45" s="82">
        <v>0</v>
      </c>
      <c r="J45" s="82">
        <v>799.5</v>
      </c>
      <c r="K45" s="82">
        <v>980.5</v>
      </c>
      <c r="L45" s="82">
        <v>4.7686000000000002</v>
      </c>
      <c r="M45" s="82">
        <v>0</v>
      </c>
      <c r="N45" s="82">
        <v>4.7686000000000002</v>
      </c>
      <c r="O45" s="82">
        <v>5.96</v>
      </c>
      <c r="P45" s="82" t="s">
        <v>139</v>
      </c>
    </row>
    <row r="46" spans="1:16">
      <c r="A46" s="82" t="s">
        <v>1</v>
      </c>
      <c r="B46" s="82"/>
      <c r="C46" s="82" t="s">
        <v>124</v>
      </c>
      <c r="D46" s="82"/>
      <c r="E46" s="82">
        <v>408.3</v>
      </c>
      <c r="F46" s="82">
        <v>0</v>
      </c>
      <c r="G46" s="82">
        <v>408.3</v>
      </c>
      <c r="H46" s="82">
        <v>2418.1</v>
      </c>
      <c r="I46" s="82">
        <v>0</v>
      </c>
      <c r="J46" s="82">
        <v>2418.1</v>
      </c>
      <c r="K46" s="82">
        <v>2826.4</v>
      </c>
      <c r="L46" s="82">
        <v>3494.3</v>
      </c>
      <c r="M46" s="82">
        <v>0</v>
      </c>
      <c r="N46" s="82">
        <v>3494.3</v>
      </c>
      <c r="O46" s="82">
        <v>1445.06</v>
      </c>
      <c r="P46" s="82" t="s">
        <v>139</v>
      </c>
    </row>
    <row r="47" spans="1:16">
      <c r="A47" s="82" t="s">
        <v>1</v>
      </c>
      <c r="B47" s="82"/>
      <c r="C47" s="82" t="s">
        <v>126</v>
      </c>
      <c r="D47" s="82"/>
      <c r="E47" s="82">
        <v>236.5</v>
      </c>
      <c r="F47" s="82">
        <v>0</v>
      </c>
      <c r="G47" s="82">
        <v>236.5</v>
      </c>
      <c r="H47" s="82">
        <v>512.9</v>
      </c>
      <c r="I47" s="82">
        <v>0</v>
      </c>
      <c r="J47" s="82">
        <v>512.9</v>
      </c>
      <c r="K47" s="82">
        <v>749.4</v>
      </c>
      <c r="L47" s="82">
        <v>5146.5</v>
      </c>
      <c r="M47" s="82">
        <v>0</v>
      </c>
      <c r="N47" s="82">
        <v>5146.5</v>
      </c>
      <c r="O47" s="82">
        <v>10034.120000000001</v>
      </c>
      <c r="P47" s="82" t="s">
        <v>139</v>
      </c>
    </row>
    <row r="48" spans="1:16">
      <c r="A48" s="82" t="s">
        <v>1</v>
      </c>
      <c r="B48" s="82"/>
      <c r="C48" s="82" t="s">
        <v>128</v>
      </c>
      <c r="D48" s="82"/>
      <c r="E48" s="82">
        <v>100</v>
      </c>
      <c r="F48" s="82">
        <v>0</v>
      </c>
      <c r="G48" s="82">
        <v>100</v>
      </c>
      <c r="H48" s="82">
        <v>2019</v>
      </c>
      <c r="I48" s="82">
        <v>0</v>
      </c>
      <c r="J48" s="82">
        <v>2019</v>
      </c>
      <c r="K48" s="82">
        <v>2119</v>
      </c>
      <c r="L48" s="82">
        <v>35313</v>
      </c>
      <c r="M48" s="82">
        <v>0</v>
      </c>
      <c r="N48" s="82">
        <v>35313</v>
      </c>
      <c r="O48" s="82">
        <v>17490.34</v>
      </c>
      <c r="P48" s="82" t="s">
        <v>139</v>
      </c>
    </row>
    <row r="49" spans="1:16">
      <c r="A49" s="82" t="s">
        <v>1</v>
      </c>
      <c r="B49" s="82"/>
      <c r="C49" s="82" t="s">
        <v>129</v>
      </c>
      <c r="D49" s="82"/>
      <c r="E49" s="82">
        <v>0</v>
      </c>
      <c r="F49" s="82">
        <v>0</v>
      </c>
      <c r="G49" s="82">
        <v>0</v>
      </c>
      <c r="H49" s="82">
        <v>59.715399999999988</v>
      </c>
      <c r="I49" s="82">
        <v>0</v>
      </c>
      <c r="J49" s="82">
        <v>59.715399999999988</v>
      </c>
      <c r="K49" s="82">
        <v>59.715399999999988</v>
      </c>
      <c r="L49" s="82">
        <v>10806</v>
      </c>
      <c r="M49" s="82">
        <v>0</v>
      </c>
      <c r="N49" s="82">
        <v>10806</v>
      </c>
      <c r="O49" s="82">
        <v>180958.35</v>
      </c>
      <c r="P49" s="82" t="s">
        <v>139</v>
      </c>
    </row>
    <row r="50" spans="1:16">
      <c r="A50" s="82" t="s">
        <v>1</v>
      </c>
      <c r="B50" s="82"/>
      <c r="C50" s="82" t="s">
        <v>131</v>
      </c>
      <c r="D50" s="82"/>
      <c r="E50" s="82">
        <v>925.8</v>
      </c>
      <c r="F50" s="82">
        <v>0</v>
      </c>
      <c r="G50" s="82">
        <v>925.8</v>
      </c>
      <c r="H50" s="82">
        <v>5809.2154</v>
      </c>
      <c r="I50" s="82">
        <v>0</v>
      </c>
      <c r="J50" s="82">
        <v>5809.2154</v>
      </c>
      <c r="K50" s="82">
        <v>6735.0154000000002</v>
      </c>
      <c r="L50" s="82">
        <v>54764.568599999999</v>
      </c>
      <c r="M50" s="82">
        <v>0</v>
      </c>
      <c r="N50" s="82">
        <v>54764.568599999999</v>
      </c>
      <c r="O50" s="82">
        <v>9427.19</v>
      </c>
      <c r="P50" s="82" t="s">
        <v>139</v>
      </c>
    </row>
    <row r="51" spans="1:16">
      <c r="A51" s="82" t="s">
        <v>1</v>
      </c>
      <c r="B51" s="82" t="s">
        <v>132</v>
      </c>
      <c r="C51" s="82"/>
      <c r="D51" s="82"/>
      <c r="E51" s="82">
        <v>8380.6999999999989</v>
      </c>
      <c r="F51" s="82">
        <v>1494</v>
      </c>
      <c r="G51" s="82">
        <v>9874.7000000000007</v>
      </c>
      <c r="H51" s="82">
        <v>69001.515399999989</v>
      </c>
      <c r="I51" s="82">
        <v>1347</v>
      </c>
      <c r="J51" s="82">
        <v>70348.515399999989</v>
      </c>
      <c r="K51" s="82">
        <v>80223.215400000016</v>
      </c>
      <c r="L51" s="82">
        <v>755408.15860000008</v>
      </c>
      <c r="M51" s="82">
        <v>663.5</v>
      </c>
      <c r="N51" s="82">
        <v>756071.65860000008</v>
      </c>
      <c r="O51" s="82">
        <v>10947.7</v>
      </c>
      <c r="P51" s="82">
        <v>492.58</v>
      </c>
    </row>
    <row r="52" spans="1:16">
      <c r="A52" s="82"/>
      <c r="B52" s="82" t="s">
        <v>136</v>
      </c>
      <c r="C52" s="82"/>
      <c r="D52" s="82"/>
      <c r="E52" s="82"/>
      <c r="F52" s="82"/>
      <c r="G52" s="82"/>
      <c r="H52" s="82"/>
      <c r="I52" s="82"/>
      <c r="J52" s="82" t="s">
        <v>2</v>
      </c>
      <c r="K52" s="82"/>
      <c r="L52" s="82"/>
      <c r="M52" s="82" t="s">
        <v>29</v>
      </c>
      <c r="N52" s="82"/>
      <c r="O52" s="82"/>
      <c r="P52" s="82"/>
    </row>
    <row r="53" spans="1:16">
      <c r="A53" s="82" t="s">
        <v>2</v>
      </c>
      <c r="B53" s="82" t="s">
        <v>30</v>
      </c>
      <c r="C53" s="82"/>
      <c r="D53" s="82"/>
      <c r="E53" s="82" t="s">
        <v>31</v>
      </c>
      <c r="F53" s="82"/>
      <c r="G53" s="82"/>
      <c r="H53" s="82" t="s">
        <v>32</v>
      </c>
      <c r="I53" s="82"/>
      <c r="J53" s="82"/>
      <c r="K53" s="82" t="s">
        <v>33</v>
      </c>
      <c r="L53" s="82" t="s">
        <v>34</v>
      </c>
      <c r="M53" s="82"/>
      <c r="N53" s="82"/>
      <c r="O53" s="82" t="s">
        <v>35</v>
      </c>
      <c r="P53" s="82"/>
    </row>
    <row r="54" spans="1:16">
      <c r="A54" s="82" t="s">
        <v>2</v>
      </c>
      <c r="B54" s="82"/>
      <c r="C54" s="82"/>
      <c r="D54" s="82"/>
      <c r="E54" s="82" t="s">
        <v>36</v>
      </c>
      <c r="F54" s="82" t="s">
        <v>37</v>
      </c>
      <c r="G54" s="82" t="s">
        <v>0</v>
      </c>
      <c r="H54" s="82" t="s">
        <v>36</v>
      </c>
      <c r="I54" s="82" t="s">
        <v>37</v>
      </c>
      <c r="J54" s="82" t="s">
        <v>0</v>
      </c>
      <c r="K54" s="82"/>
      <c r="L54" s="82" t="s">
        <v>36</v>
      </c>
      <c r="M54" s="82" t="s">
        <v>37</v>
      </c>
      <c r="N54" s="82" t="s">
        <v>0</v>
      </c>
      <c r="O54" s="82" t="s">
        <v>36</v>
      </c>
      <c r="P54" s="82" t="s">
        <v>37</v>
      </c>
    </row>
    <row r="55" spans="1:16">
      <c r="A55" s="82" t="s">
        <v>2</v>
      </c>
      <c r="B55" s="82" t="s">
        <v>38</v>
      </c>
      <c r="C55" s="82" t="s">
        <v>39</v>
      </c>
      <c r="D55" s="82"/>
      <c r="E55" s="82"/>
      <c r="F55" s="82"/>
      <c r="G55" s="82">
        <v>0</v>
      </c>
      <c r="H55" s="82"/>
      <c r="I55" s="82"/>
      <c r="J55" s="82">
        <v>0</v>
      </c>
      <c r="K55" s="82">
        <v>0</v>
      </c>
      <c r="L55" s="82"/>
      <c r="M55" s="82"/>
      <c r="N55" s="82">
        <v>0</v>
      </c>
      <c r="O55" s="82" t="s">
        <v>139</v>
      </c>
      <c r="P55" s="82" t="s">
        <v>139</v>
      </c>
    </row>
    <row r="56" spans="1:16">
      <c r="A56" s="82" t="s">
        <v>2</v>
      </c>
      <c r="B56" s="82"/>
      <c r="C56" s="82" t="s">
        <v>40</v>
      </c>
      <c r="D56" s="82"/>
      <c r="E56" s="82"/>
      <c r="F56" s="82"/>
      <c r="G56" s="82">
        <v>0</v>
      </c>
      <c r="H56" s="82"/>
      <c r="I56" s="82"/>
      <c r="J56" s="82">
        <v>0</v>
      </c>
      <c r="K56" s="82">
        <v>0</v>
      </c>
      <c r="L56" s="82"/>
      <c r="M56" s="82"/>
      <c r="N56" s="82">
        <v>0</v>
      </c>
      <c r="O56" s="82" t="s">
        <v>139</v>
      </c>
      <c r="P56" s="82" t="s">
        <v>139</v>
      </c>
    </row>
    <row r="57" spans="1:16">
      <c r="A57" s="82" t="s">
        <v>2</v>
      </c>
      <c r="B57" s="82"/>
      <c r="C57" s="82" t="s">
        <v>41</v>
      </c>
      <c r="D57" s="82"/>
      <c r="E57" s="82"/>
      <c r="F57" s="82"/>
      <c r="G57" s="82">
        <v>0</v>
      </c>
      <c r="H57" s="82"/>
      <c r="I57" s="82"/>
      <c r="J57" s="82">
        <v>0</v>
      </c>
      <c r="K57" s="82">
        <v>0</v>
      </c>
      <c r="L57" s="82"/>
      <c r="M57" s="82"/>
      <c r="N57" s="82">
        <v>0</v>
      </c>
      <c r="O57" s="82" t="s">
        <v>139</v>
      </c>
      <c r="P57" s="82" t="s">
        <v>139</v>
      </c>
    </row>
    <row r="58" spans="1:16">
      <c r="A58" s="82" t="s">
        <v>2</v>
      </c>
      <c r="B58" s="82"/>
      <c r="C58" s="82" t="s">
        <v>43</v>
      </c>
      <c r="D58" s="82"/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 t="s">
        <v>139</v>
      </c>
      <c r="P58" s="82" t="s">
        <v>139</v>
      </c>
    </row>
    <row r="59" spans="1:16">
      <c r="A59" s="82" t="s">
        <v>2</v>
      </c>
      <c r="B59" s="82" t="s">
        <v>44</v>
      </c>
      <c r="C59" s="82" t="s">
        <v>45</v>
      </c>
      <c r="D59" s="82"/>
      <c r="E59" s="82"/>
      <c r="F59" s="82"/>
      <c r="G59" s="82">
        <v>0</v>
      </c>
      <c r="H59" s="82"/>
      <c r="I59" s="82"/>
      <c r="J59" s="82">
        <v>0</v>
      </c>
      <c r="K59" s="82">
        <v>0</v>
      </c>
      <c r="L59" s="82"/>
      <c r="M59" s="82"/>
      <c r="N59" s="82">
        <v>0</v>
      </c>
      <c r="O59" s="82" t="s">
        <v>139</v>
      </c>
      <c r="P59" s="82" t="s">
        <v>139</v>
      </c>
    </row>
    <row r="60" spans="1:16">
      <c r="A60" s="82" t="s">
        <v>2</v>
      </c>
      <c r="B60" s="82"/>
      <c r="C60" s="82" t="s">
        <v>46</v>
      </c>
      <c r="D60" s="82"/>
      <c r="E60" s="82"/>
      <c r="F60" s="82"/>
      <c r="G60" s="82">
        <v>0</v>
      </c>
      <c r="H60" s="82"/>
      <c r="I60" s="82"/>
      <c r="J60" s="82">
        <v>0</v>
      </c>
      <c r="K60" s="82">
        <v>0</v>
      </c>
      <c r="L60" s="82"/>
      <c r="M60" s="82"/>
      <c r="N60" s="82">
        <v>0</v>
      </c>
      <c r="O60" s="82" t="s">
        <v>139</v>
      </c>
      <c r="P60" s="82" t="s">
        <v>139</v>
      </c>
    </row>
    <row r="61" spans="1:16">
      <c r="A61" s="82" t="s">
        <v>2</v>
      </c>
      <c r="B61" s="82"/>
      <c r="C61" s="82" t="s">
        <v>47</v>
      </c>
      <c r="D61" s="82"/>
      <c r="E61" s="82"/>
      <c r="F61" s="82"/>
      <c r="G61" s="82">
        <v>0</v>
      </c>
      <c r="H61" s="82"/>
      <c r="I61" s="82"/>
      <c r="J61" s="82">
        <v>0</v>
      </c>
      <c r="K61" s="82">
        <v>0</v>
      </c>
      <c r="L61" s="82"/>
      <c r="M61" s="82"/>
      <c r="N61" s="82">
        <v>0</v>
      </c>
      <c r="O61" s="82" t="s">
        <v>139</v>
      </c>
      <c r="P61" s="82" t="s">
        <v>139</v>
      </c>
    </row>
    <row r="62" spans="1:16">
      <c r="A62" s="82" t="s">
        <v>2</v>
      </c>
      <c r="B62" s="82"/>
      <c r="C62" s="82" t="s">
        <v>48</v>
      </c>
      <c r="D62" s="82"/>
      <c r="E62" s="82"/>
      <c r="F62" s="82"/>
      <c r="G62" s="82">
        <v>0</v>
      </c>
      <c r="H62" s="82"/>
      <c r="I62" s="82"/>
      <c r="J62" s="82">
        <v>0</v>
      </c>
      <c r="K62" s="82">
        <v>0</v>
      </c>
      <c r="L62" s="82"/>
      <c r="M62" s="82"/>
      <c r="N62" s="82">
        <v>0</v>
      </c>
      <c r="O62" s="82" t="s">
        <v>139</v>
      </c>
      <c r="P62" s="82" t="s">
        <v>139</v>
      </c>
    </row>
    <row r="63" spans="1:16">
      <c r="A63" s="82" t="s">
        <v>2</v>
      </c>
      <c r="B63" s="82"/>
      <c r="C63" s="82" t="s">
        <v>49</v>
      </c>
      <c r="D63" s="82"/>
      <c r="E63" s="82"/>
      <c r="F63" s="82"/>
      <c r="G63" s="82">
        <v>0</v>
      </c>
      <c r="H63" s="82"/>
      <c r="I63" s="82"/>
      <c r="J63" s="82">
        <v>0</v>
      </c>
      <c r="K63" s="82">
        <v>0</v>
      </c>
      <c r="L63" s="82"/>
      <c r="M63" s="82"/>
      <c r="N63" s="82">
        <v>0</v>
      </c>
      <c r="O63" s="82" t="s">
        <v>139</v>
      </c>
      <c r="P63" s="82" t="s">
        <v>139</v>
      </c>
    </row>
    <row r="64" spans="1:16">
      <c r="A64" s="82" t="s">
        <v>2</v>
      </c>
      <c r="B64" s="82"/>
      <c r="C64" s="82" t="s">
        <v>50</v>
      </c>
      <c r="D64" s="82"/>
      <c r="E64" s="82"/>
      <c r="F64" s="82"/>
      <c r="G64" s="82">
        <v>0</v>
      </c>
      <c r="H64" s="82"/>
      <c r="I64" s="82"/>
      <c r="J64" s="82">
        <v>0</v>
      </c>
      <c r="K64" s="82">
        <v>0</v>
      </c>
      <c r="L64" s="82"/>
      <c r="M64" s="82"/>
      <c r="N64" s="82">
        <v>0</v>
      </c>
      <c r="O64" s="82" t="s">
        <v>139</v>
      </c>
      <c r="P64" s="82" t="s">
        <v>139</v>
      </c>
    </row>
    <row r="65" spans="1:16">
      <c r="A65" s="82" t="s">
        <v>2</v>
      </c>
      <c r="B65" s="82"/>
      <c r="C65" s="82" t="s">
        <v>51</v>
      </c>
      <c r="D65" s="82"/>
      <c r="E65" s="82"/>
      <c r="F65" s="82"/>
      <c r="G65" s="82">
        <v>0</v>
      </c>
      <c r="H65" s="82"/>
      <c r="I65" s="82"/>
      <c r="J65" s="82">
        <v>0</v>
      </c>
      <c r="K65" s="82">
        <v>0</v>
      </c>
      <c r="L65" s="82"/>
      <c r="M65" s="82"/>
      <c r="N65" s="82">
        <v>0</v>
      </c>
      <c r="O65" s="82" t="s">
        <v>139</v>
      </c>
      <c r="P65" s="82" t="s">
        <v>139</v>
      </c>
    </row>
    <row r="66" spans="1:16">
      <c r="A66" s="82" t="s">
        <v>2</v>
      </c>
      <c r="B66" s="82"/>
      <c r="C66" s="82" t="s">
        <v>52</v>
      </c>
      <c r="D66" s="82"/>
      <c r="E66" s="82"/>
      <c r="F66" s="82"/>
      <c r="G66" s="82">
        <v>0</v>
      </c>
      <c r="H66" s="82"/>
      <c r="I66" s="82"/>
      <c r="J66" s="82">
        <v>0</v>
      </c>
      <c r="K66" s="82">
        <v>0</v>
      </c>
      <c r="L66" s="82"/>
      <c r="M66" s="82"/>
      <c r="N66" s="82">
        <v>0</v>
      </c>
      <c r="O66" s="82" t="s">
        <v>139</v>
      </c>
      <c r="P66" s="82" t="s">
        <v>139</v>
      </c>
    </row>
    <row r="67" spans="1:16">
      <c r="A67" s="82" t="s">
        <v>2</v>
      </c>
      <c r="B67" s="82"/>
      <c r="C67" s="82" t="s">
        <v>55</v>
      </c>
      <c r="D67" s="82"/>
      <c r="E67" s="82">
        <v>0</v>
      </c>
      <c r="F67" s="82">
        <v>0</v>
      </c>
      <c r="G67" s="82">
        <v>0</v>
      </c>
      <c r="H67" s="82">
        <v>0</v>
      </c>
      <c r="I67" s="82">
        <v>0</v>
      </c>
      <c r="J67" s="82">
        <v>0</v>
      </c>
      <c r="K67" s="82">
        <v>0</v>
      </c>
      <c r="L67" s="82">
        <v>0</v>
      </c>
      <c r="M67" s="82">
        <v>0</v>
      </c>
      <c r="N67" s="82">
        <v>0</v>
      </c>
      <c r="O67" s="82" t="s">
        <v>139</v>
      </c>
      <c r="P67" s="82" t="s">
        <v>139</v>
      </c>
    </row>
    <row r="68" spans="1:16">
      <c r="A68" s="82" t="s">
        <v>2</v>
      </c>
      <c r="B68" s="82" t="s">
        <v>56</v>
      </c>
      <c r="C68" s="82" t="s">
        <v>57</v>
      </c>
      <c r="D68" s="82"/>
      <c r="E68" s="82"/>
      <c r="F68" s="82"/>
      <c r="G68" s="82">
        <v>0</v>
      </c>
      <c r="H68" s="82"/>
      <c r="I68" s="82"/>
      <c r="J68" s="82">
        <v>0</v>
      </c>
      <c r="K68" s="82">
        <v>0</v>
      </c>
      <c r="L68" s="82"/>
      <c r="M68" s="82"/>
      <c r="N68" s="82">
        <v>0</v>
      </c>
      <c r="O68" s="82" t="s">
        <v>139</v>
      </c>
      <c r="P68" s="82" t="s">
        <v>139</v>
      </c>
    </row>
    <row r="69" spans="1:16">
      <c r="A69" s="82" t="s">
        <v>2</v>
      </c>
      <c r="B69" s="82"/>
      <c r="C69" s="82" t="s">
        <v>58</v>
      </c>
      <c r="D69" s="82"/>
      <c r="E69" s="82"/>
      <c r="F69" s="82"/>
      <c r="G69" s="82">
        <v>0</v>
      </c>
      <c r="H69" s="82"/>
      <c r="I69" s="82"/>
      <c r="J69" s="82">
        <v>0</v>
      </c>
      <c r="K69" s="82">
        <v>0</v>
      </c>
      <c r="L69" s="82"/>
      <c r="M69" s="82"/>
      <c r="N69" s="82">
        <v>0</v>
      </c>
      <c r="O69" s="82" t="s">
        <v>139</v>
      </c>
      <c r="P69" s="82" t="s">
        <v>139</v>
      </c>
    </row>
    <row r="70" spans="1:16">
      <c r="A70" s="82" t="s">
        <v>2</v>
      </c>
      <c r="B70" s="82"/>
      <c r="C70" s="82" t="s">
        <v>62</v>
      </c>
      <c r="D70" s="82"/>
      <c r="E70" s="82">
        <v>0</v>
      </c>
      <c r="F70" s="82">
        <v>0</v>
      </c>
      <c r="G70" s="82">
        <v>0</v>
      </c>
      <c r="H70" s="82">
        <v>0</v>
      </c>
      <c r="I70" s="82">
        <v>0</v>
      </c>
      <c r="J70" s="82">
        <v>0</v>
      </c>
      <c r="K70" s="82">
        <v>0</v>
      </c>
      <c r="L70" s="82">
        <v>0</v>
      </c>
      <c r="M70" s="82">
        <v>0</v>
      </c>
      <c r="N70" s="82">
        <v>0</v>
      </c>
      <c r="O70" s="82" t="s">
        <v>139</v>
      </c>
      <c r="P70" s="82" t="s">
        <v>139</v>
      </c>
    </row>
    <row r="71" spans="1:16">
      <c r="A71" s="82" t="s">
        <v>2</v>
      </c>
      <c r="B71" s="82" t="s">
        <v>63</v>
      </c>
      <c r="C71" s="82" t="s">
        <v>64</v>
      </c>
      <c r="D71" s="82"/>
      <c r="E71" s="82">
        <v>355</v>
      </c>
      <c r="F71" s="82"/>
      <c r="G71" s="82">
        <v>355</v>
      </c>
      <c r="H71" s="82">
        <v>1226</v>
      </c>
      <c r="I71" s="82"/>
      <c r="J71" s="82">
        <v>1226</v>
      </c>
      <c r="K71" s="82">
        <v>1581</v>
      </c>
      <c r="L71" s="82">
        <v>2800</v>
      </c>
      <c r="M71" s="82"/>
      <c r="N71" s="82">
        <v>2800</v>
      </c>
      <c r="O71" s="82">
        <v>2283.85</v>
      </c>
      <c r="P71" s="82" t="s">
        <v>139</v>
      </c>
    </row>
    <row r="72" spans="1:16">
      <c r="A72" s="82" t="s">
        <v>2</v>
      </c>
      <c r="B72" s="82"/>
      <c r="C72" s="82" t="s">
        <v>65</v>
      </c>
      <c r="D72" s="82"/>
      <c r="E72" s="82"/>
      <c r="F72" s="82"/>
      <c r="G72" s="82">
        <v>0</v>
      </c>
      <c r="H72" s="82"/>
      <c r="I72" s="82"/>
      <c r="J72" s="82">
        <v>0</v>
      </c>
      <c r="K72" s="82">
        <v>0</v>
      </c>
      <c r="L72" s="82"/>
      <c r="M72" s="82"/>
      <c r="N72" s="82">
        <v>0</v>
      </c>
      <c r="O72" s="82" t="s">
        <v>139</v>
      </c>
      <c r="P72" s="82" t="s">
        <v>139</v>
      </c>
    </row>
    <row r="73" spans="1:16">
      <c r="A73" s="82" t="s">
        <v>2</v>
      </c>
      <c r="B73" s="82"/>
      <c r="C73" s="82" t="s">
        <v>66</v>
      </c>
      <c r="D73" s="82"/>
      <c r="E73" s="82"/>
      <c r="F73" s="82"/>
      <c r="G73" s="82">
        <v>0</v>
      </c>
      <c r="H73" s="82"/>
      <c r="I73" s="82"/>
      <c r="J73" s="82">
        <v>0</v>
      </c>
      <c r="K73" s="82">
        <v>0</v>
      </c>
      <c r="L73" s="82"/>
      <c r="M73" s="82"/>
      <c r="N73" s="82">
        <v>0</v>
      </c>
      <c r="O73" s="82" t="s">
        <v>139</v>
      </c>
      <c r="P73" s="82" t="s">
        <v>139</v>
      </c>
    </row>
    <row r="74" spans="1:16">
      <c r="A74" s="82" t="s">
        <v>2</v>
      </c>
      <c r="B74" s="82"/>
      <c r="C74" s="82" t="s">
        <v>67</v>
      </c>
      <c r="D74" s="82"/>
      <c r="E74" s="82"/>
      <c r="F74" s="82"/>
      <c r="G74" s="82">
        <v>0</v>
      </c>
      <c r="H74" s="82"/>
      <c r="I74" s="82"/>
      <c r="J74" s="82">
        <v>0</v>
      </c>
      <c r="K74" s="82">
        <v>0</v>
      </c>
      <c r="L74" s="82"/>
      <c r="M74" s="82"/>
      <c r="N74" s="82">
        <v>0</v>
      </c>
      <c r="O74" s="82" t="s">
        <v>139</v>
      </c>
      <c r="P74" s="82" t="s">
        <v>139</v>
      </c>
    </row>
    <row r="75" spans="1:16">
      <c r="A75" s="82" t="s">
        <v>2</v>
      </c>
      <c r="B75" s="82"/>
      <c r="C75" s="82" t="s">
        <v>71</v>
      </c>
      <c r="D75" s="82"/>
      <c r="E75" s="82">
        <v>355</v>
      </c>
      <c r="F75" s="82">
        <v>0</v>
      </c>
      <c r="G75" s="82">
        <v>355</v>
      </c>
      <c r="H75" s="82">
        <v>1226</v>
      </c>
      <c r="I75" s="82">
        <v>0</v>
      </c>
      <c r="J75" s="82">
        <v>1226</v>
      </c>
      <c r="K75" s="82">
        <v>1581</v>
      </c>
      <c r="L75" s="82">
        <v>2800</v>
      </c>
      <c r="M75" s="82">
        <v>0</v>
      </c>
      <c r="N75" s="82">
        <v>2800</v>
      </c>
      <c r="O75" s="82">
        <v>2283.85</v>
      </c>
      <c r="P75" s="82" t="s">
        <v>139</v>
      </c>
    </row>
    <row r="76" spans="1:16">
      <c r="A76" s="82" t="s">
        <v>2</v>
      </c>
      <c r="B76" s="82"/>
      <c r="C76" s="82" t="s">
        <v>74</v>
      </c>
      <c r="D76" s="82"/>
      <c r="E76" s="82"/>
      <c r="F76" s="82"/>
      <c r="G76" s="82">
        <v>0</v>
      </c>
      <c r="H76" s="82"/>
      <c r="I76" s="82"/>
      <c r="J76" s="82">
        <v>0</v>
      </c>
      <c r="K76" s="82">
        <v>0</v>
      </c>
      <c r="L76" s="82"/>
      <c r="M76" s="82"/>
      <c r="N76" s="82">
        <v>0</v>
      </c>
      <c r="O76" s="82" t="s">
        <v>139</v>
      </c>
      <c r="P76" s="82" t="s">
        <v>139</v>
      </c>
    </row>
    <row r="77" spans="1:16">
      <c r="A77" s="82" t="s">
        <v>2</v>
      </c>
      <c r="B77" s="82"/>
      <c r="C77" s="82" t="s">
        <v>78</v>
      </c>
      <c r="D77" s="82"/>
      <c r="E77" s="82"/>
      <c r="F77" s="82"/>
      <c r="G77" s="82">
        <v>0</v>
      </c>
      <c r="H77" s="82"/>
      <c r="I77" s="82"/>
      <c r="J77" s="82">
        <v>0</v>
      </c>
      <c r="K77" s="82">
        <v>0</v>
      </c>
      <c r="L77" s="82"/>
      <c r="M77" s="82"/>
      <c r="N77" s="82">
        <v>0</v>
      </c>
      <c r="O77" s="82" t="s">
        <v>139</v>
      </c>
      <c r="P77" s="82" t="s">
        <v>139</v>
      </c>
    </row>
    <row r="78" spans="1:16">
      <c r="A78" s="82" t="s">
        <v>2</v>
      </c>
      <c r="B78" s="82"/>
      <c r="C78" s="82" t="s">
        <v>80</v>
      </c>
      <c r="D78" s="82"/>
      <c r="E78" s="82">
        <v>0</v>
      </c>
      <c r="F78" s="82">
        <v>0</v>
      </c>
      <c r="G78" s="82">
        <v>0</v>
      </c>
      <c r="H78" s="82">
        <v>0</v>
      </c>
      <c r="I78" s="82">
        <v>0</v>
      </c>
      <c r="J78" s="82">
        <v>0</v>
      </c>
      <c r="K78" s="82">
        <v>0</v>
      </c>
      <c r="L78" s="82">
        <v>0</v>
      </c>
      <c r="M78" s="82">
        <v>0</v>
      </c>
      <c r="N78" s="82">
        <v>0</v>
      </c>
      <c r="O78" s="82" t="s">
        <v>139</v>
      </c>
      <c r="P78" s="82" t="s">
        <v>139</v>
      </c>
    </row>
    <row r="79" spans="1:16">
      <c r="A79" s="82" t="s">
        <v>2</v>
      </c>
      <c r="B79" s="82" t="s">
        <v>81</v>
      </c>
      <c r="C79" s="82" t="s">
        <v>82</v>
      </c>
      <c r="D79" s="82"/>
      <c r="E79" s="82"/>
      <c r="F79" s="82"/>
      <c r="G79" s="82">
        <v>0</v>
      </c>
      <c r="H79" s="82">
        <v>4</v>
      </c>
      <c r="I79" s="82"/>
      <c r="J79" s="82">
        <v>4</v>
      </c>
      <c r="K79" s="82">
        <v>4</v>
      </c>
      <c r="L79" s="82">
        <v>6</v>
      </c>
      <c r="M79" s="82"/>
      <c r="N79" s="82">
        <v>6</v>
      </c>
      <c r="O79" s="82">
        <v>1500</v>
      </c>
      <c r="P79" s="82" t="s">
        <v>139</v>
      </c>
    </row>
    <row r="80" spans="1:16">
      <c r="A80" s="82" t="s">
        <v>2</v>
      </c>
      <c r="B80" s="82"/>
      <c r="C80" s="82" t="s">
        <v>92</v>
      </c>
      <c r="D80" s="82"/>
      <c r="E80" s="82">
        <v>3</v>
      </c>
      <c r="F80" s="82"/>
      <c r="G80" s="82">
        <v>3</v>
      </c>
      <c r="H80" s="82">
        <v>192</v>
      </c>
      <c r="I80" s="82"/>
      <c r="J80" s="82">
        <v>192</v>
      </c>
      <c r="K80" s="82">
        <v>195</v>
      </c>
      <c r="L80" s="82"/>
      <c r="M80" s="82"/>
      <c r="N80" s="82">
        <v>0</v>
      </c>
      <c r="O80" s="82">
        <v>0</v>
      </c>
      <c r="P80" s="82" t="s">
        <v>139</v>
      </c>
    </row>
    <row r="81" spans="1:16">
      <c r="A81" s="82" t="s">
        <v>2</v>
      </c>
      <c r="B81" s="82"/>
      <c r="C81" s="82" t="s">
        <v>93</v>
      </c>
      <c r="D81" s="82"/>
      <c r="E81" s="82"/>
      <c r="F81" s="82"/>
      <c r="G81" s="82">
        <v>0</v>
      </c>
      <c r="H81" s="82"/>
      <c r="I81" s="82"/>
      <c r="J81" s="82">
        <v>0</v>
      </c>
      <c r="K81" s="82">
        <v>0</v>
      </c>
      <c r="L81" s="82"/>
      <c r="M81" s="82"/>
      <c r="N81" s="82">
        <v>0</v>
      </c>
      <c r="O81" s="82" t="s">
        <v>139</v>
      </c>
      <c r="P81" s="82" t="s">
        <v>139</v>
      </c>
    </row>
    <row r="82" spans="1:16">
      <c r="A82" s="82" t="s">
        <v>2</v>
      </c>
      <c r="B82" s="82"/>
      <c r="C82" s="82" t="s">
        <v>94</v>
      </c>
      <c r="D82" s="82"/>
      <c r="E82" s="82"/>
      <c r="F82" s="82"/>
      <c r="G82" s="82">
        <v>0</v>
      </c>
      <c r="H82" s="82"/>
      <c r="I82" s="82"/>
      <c r="J82" s="82">
        <v>0</v>
      </c>
      <c r="K82" s="82">
        <v>0</v>
      </c>
      <c r="L82" s="82"/>
      <c r="M82" s="82"/>
      <c r="N82" s="82">
        <v>0</v>
      </c>
      <c r="O82" s="82" t="s">
        <v>139</v>
      </c>
      <c r="P82" s="82" t="s">
        <v>139</v>
      </c>
    </row>
    <row r="83" spans="1:16">
      <c r="A83" s="82" t="s">
        <v>2</v>
      </c>
      <c r="B83" s="82"/>
      <c r="C83" s="82" t="s">
        <v>97</v>
      </c>
      <c r="D83" s="82"/>
      <c r="E83" s="82"/>
      <c r="F83" s="82"/>
      <c r="G83" s="82">
        <v>0</v>
      </c>
      <c r="H83" s="82"/>
      <c r="I83" s="82"/>
      <c r="J83" s="82">
        <v>0</v>
      </c>
      <c r="K83" s="82">
        <v>0</v>
      </c>
      <c r="L83" s="82"/>
      <c r="M83" s="82"/>
      <c r="N83" s="82">
        <v>0</v>
      </c>
      <c r="O83" s="82" t="s">
        <v>139</v>
      </c>
      <c r="P83" s="82" t="s">
        <v>139</v>
      </c>
    </row>
    <row r="84" spans="1:16">
      <c r="A84" s="82" t="s">
        <v>2</v>
      </c>
      <c r="B84" s="82"/>
      <c r="C84" s="82" t="s">
        <v>99</v>
      </c>
      <c r="D84" s="82"/>
      <c r="E84" s="82">
        <v>3</v>
      </c>
      <c r="F84" s="82">
        <v>0</v>
      </c>
      <c r="G84" s="82">
        <v>3</v>
      </c>
      <c r="H84" s="82">
        <v>196</v>
      </c>
      <c r="I84" s="82">
        <v>0</v>
      </c>
      <c r="J84" s="82">
        <v>196</v>
      </c>
      <c r="K84" s="82">
        <v>199</v>
      </c>
      <c r="L84" s="82">
        <v>6</v>
      </c>
      <c r="M84" s="82">
        <v>0</v>
      </c>
      <c r="N84" s="82">
        <v>6</v>
      </c>
      <c r="O84" s="82">
        <v>30.61</v>
      </c>
      <c r="P84" s="82" t="s">
        <v>139</v>
      </c>
    </row>
    <row r="85" spans="1:16">
      <c r="A85" s="82" t="s">
        <v>2</v>
      </c>
      <c r="B85" s="82" t="s">
        <v>111</v>
      </c>
      <c r="C85" s="82" t="s">
        <v>112</v>
      </c>
      <c r="D85" s="82" t="s">
        <v>113</v>
      </c>
      <c r="E85" s="82"/>
      <c r="F85" s="82"/>
      <c r="G85" s="82">
        <v>0</v>
      </c>
      <c r="H85" s="82">
        <v>5.2</v>
      </c>
      <c r="I85" s="82"/>
      <c r="J85" s="82">
        <v>5.2</v>
      </c>
      <c r="K85" s="82">
        <v>5.2</v>
      </c>
      <c r="L85" s="82">
        <v>220</v>
      </c>
      <c r="M85" s="82"/>
      <c r="N85" s="82">
        <v>220</v>
      </c>
      <c r="O85" s="82">
        <v>42307.69</v>
      </c>
      <c r="P85" s="82" t="s">
        <v>139</v>
      </c>
    </row>
    <row r="86" spans="1:16">
      <c r="A86" s="82" t="s">
        <v>2</v>
      </c>
      <c r="B86" s="82"/>
      <c r="C86" s="82"/>
      <c r="D86" s="82" t="s">
        <v>25</v>
      </c>
      <c r="E86" s="82"/>
      <c r="F86" s="82"/>
      <c r="G86" s="82">
        <v>0</v>
      </c>
      <c r="H86" s="82">
        <v>0.3</v>
      </c>
      <c r="I86" s="82"/>
      <c r="J86" s="82">
        <v>0.3</v>
      </c>
      <c r="K86" s="82">
        <v>0.3</v>
      </c>
      <c r="L86" s="82">
        <v>11</v>
      </c>
      <c r="M86" s="82"/>
      <c r="N86" s="82">
        <v>11</v>
      </c>
      <c r="O86" s="82">
        <v>36666.67</v>
      </c>
      <c r="P86" s="82" t="s">
        <v>139</v>
      </c>
    </row>
    <row r="87" spans="1:16">
      <c r="A87" s="82" t="s">
        <v>2</v>
      </c>
      <c r="B87" s="82"/>
      <c r="C87" s="82"/>
      <c r="D87" s="82" t="s">
        <v>26</v>
      </c>
      <c r="E87" s="82"/>
      <c r="F87" s="82"/>
      <c r="G87" s="82">
        <v>0</v>
      </c>
      <c r="H87" s="82">
        <v>0.2</v>
      </c>
      <c r="I87" s="82"/>
      <c r="J87" s="82">
        <v>0.2</v>
      </c>
      <c r="K87" s="82">
        <v>0.2</v>
      </c>
      <c r="L87" s="82">
        <v>1</v>
      </c>
      <c r="M87" s="82"/>
      <c r="N87" s="82">
        <v>1</v>
      </c>
      <c r="O87" s="82">
        <v>5000</v>
      </c>
      <c r="P87" s="82" t="s">
        <v>139</v>
      </c>
    </row>
    <row r="88" spans="1:16">
      <c r="A88" s="82" t="s">
        <v>2</v>
      </c>
      <c r="B88" s="82"/>
      <c r="C88" s="82"/>
      <c r="D88" s="82" t="s">
        <v>27</v>
      </c>
      <c r="E88" s="82"/>
      <c r="F88" s="82"/>
      <c r="G88" s="82">
        <v>0</v>
      </c>
      <c r="H88" s="82"/>
      <c r="I88" s="82"/>
      <c r="J88" s="82">
        <v>0</v>
      </c>
      <c r="K88" s="82">
        <v>0</v>
      </c>
      <c r="L88" s="82"/>
      <c r="M88" s="82"/>
      <c r="N88" s="82">
        <v>0</v>
      </c>
      <c r="O88" s="82" t="s">
        <v>139</v>
      </c>
      <c r="P88" s="82" t="s">
        <v>139</v>
      </c>
    </row>
    <row r="89" spans="1:16">
      <c r="A89" s="82" t="s">
        <v>2</v>
      </c>
      <c r="B89" s="82"/>
      <c r="C89" s="82"/>
      <c r="D89" s="82" t="s">
        <v>28</v>
      </c>
      <c r="E89" s="82"/>
      <c r="F89" s="82"/>
      <c r="G89" s="82">
        <v>0</v>
      </c>
      <c r="H89" s="82">
        <v>0.2</v>
      </c>
      <c r="I89" s="82"/>
      <c r="J89" s="82">
        <v>0.2</v>
      </c>
      <c r="K89" s="82">
        <v>0.2</v>
      </c>
      <c r="L89" s="82">
        <v>65</v>
      </c>
      <c r="M89" s="82"/>
      <c r="N89" s="82">
        <v>65</v>
      </c>
      <c r="O89" s="82">
        <v>325000</v>
      </c>
      <c r="P89" s="82" t="s">
        <v>139</v>
      </c>
    </row>
    <row r="90" spans="1:16">
      <c r="A90" s="82" t="s">
        <v>2</v>
      </c>
      <c r="B90" s="82"/>
      <c r="C90" s="82"/>
      <c r="D90" s="82" t="s">
        <v>114</v>
      </c>
      <c r="E90" s="82">
        <v>0</v>
      </c>
      <c r="F90" s="82">
        <v>0</v>
      </c>
      <c r="G90" s="82">
        <v>0</v>
      </c>
      <c r="H90" s="82">
        <v>5.9</v>
      </c>
      <c r="I90" s="82">
        <v>0</v>
      </c>
      <c r="J90" s="82">
        <v>5.9</v>
      </c>
      <c r="K90" s="82">
        <v>5.9</v>
      </c>
      <c r="L90" s="82">
        <v>297</v>
      </c>
      <c r="M90" s="82">
        <v>0</v>
      </c>
      <c r="N90" s="82">
        <v>297</v>
      </c>
      <c r="O90" s="82">
        <v>50338.98</v>
      </c>
      <c r="P90" s="82" t="s">
        <v>139</v>
      </c>
    </row>
    <row r="91" spans="1:16">
      <c r="A91" s="82" t="s">
        <v>2</v>
      </c>
      <c r="B91" s="82"/>
      <c r="C91" s="82" t="s">
        <v>115</v>
      </c>
      <c r="D91" s="82" t="s">
        <v>24</v>
      </c>
      <c r="E91" s="82"/>
      <c r="F91" s="82"/>
      <c r="G91" s="82">
        <v>0</v>
      </c>
      <c r="H91" s="82"/>
      <c r="I91" s="82"/>
      <c r="J91" s="82">
        <v>0</v>
      </c>
      <c r="K91" s="82">
        <v>0</v>
      </c>
      <c r="L91" s="82"/>
      <c r="M91" s="82"/>
      <c r="N91" s="82">
        <v>0</v>
      </c>
      <c r="O91" s="82" t="s">
        <v>139</v>
      </c>
      <c r="P91" s="82" t="s">
        <v>139</v>
      </c>
    </row>
    <row r="92" spans="1:16">
      <c r="A92" s="82" t="s">
        <v>2</v>
      </c>
      <c r="B92" s="82"/>
      <c r="C92" s="82"/>
      <c r="D92" s="82" t="s">
        <v>116</v>
      </c>
      <c r="E92" s="82"/>
      <c r="F92" s="82"/>
      <c r="G92" s="82">
        <v>0</v>
      </c>
      <c r="H92" s="82">
        <v>0.3</v>
      </c>
      <c r="I92" s="82"/>
      <c r="J92" s="82">
        <v>0.3</v>
      </c>
      <c r="K92" s="82">
        <v>0.3</v>
      </c>
      <c r="L92" s="82">
        <v>215</v>
      </c>
      <c r="M92" s="82"/>
      <c r="N92" s="82">
        <v>215</v>
      </c>
      <c r="O92" s="82">
        <v>716666.67</v>
      </c>
      <c r="P92" s="82" t="s">
        <v>139</v>
      </c>
    </row>
    <row r="93" spans="1:16">
      <c r="A93" s="82" t="s">
        <v>2</v>
      </c>
      <c r="B93" s="82"/>
      <c r="C93" s="82"/>
      <c r="D93" s="82" t="s">
        <v>117</v>
      </c>
      <c r="E93" s="82"/>
      <c r="F93" s="82"/>
      <c r="G93" s="82">
        <v>0</v>
      </c>
      <c r="H93" s="82">
        <v>0.8</v>
      </c>
      <c r="I93" s="82"/>
      <c r="J93" s="82">
        <v>0.8</v>
      </c>
      <c r="K93" s="82">
        <v>0.8</v>
      </c>
      <c r="L93" s="82">
        <v>7</v>
      </c>
      <c r="M93" s="82"/>
      <c r="N93" s="82">
        <v>7</v>
      </c>
      <c r="O93" s="82">
        <v>8750</v>
      </c>
      <c r="P93" s="82" t="s">
        <v>139</v>
      </c>
    </row>
    <row r="94" spans="1:16">
      <c r="A94" s="82" t="s">
        <v>2</v>
      </c>
      <c r="B94" s="82"/>
      <c r="C94" s="82"/>
      <c r="D94" s="82" t="s">
        <v>118</v>
      </c>
      <c r="E94" s="82">
        <v>0</v>
      </c>
      <c r="F94" s="82">
        <v>0</v>
      </c>
      <c r="G94" s="82">
        <v>0</v>
      </c>
      <c r="H94" s="82">
        <v>1.1000000000000001</v>
      </c>
      <c r="I94" s="82">
        <v>0</v>
      </c>
      <c r="J94" s="82">
        <v>1.1000000000000001</v>
      </c>
      <c r="K94" s="82">
        <v>1.1000000000000001</v>
      </c>
      <c r="L94" s="82">
        <v>222</v>
      </c>
      <c r="M94" s="82">
        <v>0</v>
      </c>
      <c r="N94" s="82">
        <v>222</v>
      </c>
      <c r="O94" s="82">
        <v>201818.18</v>
      </c>
      <c r="P94" s="82" t="s">
        <v>139</v>
      </c>
    </row>
    <row r="95" spans="1:16">
      <c r="A95" s="82" t="s">
        <v>2</v>
      </c>
      <c r="B95" s="82"/>
      <c r="C95" s="82" t="s">
        <v>119</v>
      </c>
      <c r="D95" s="82"/>
      <c r="E95" s="82">
        <v>0</v>
      </c>
      <c r="F95" s="82">
        <v>0</v>
      </c>
      <c r="G95" s="82">
        <v>0</v>
      </c>
      <c r="H95" s="82">
        <v>7</v>
      </c>
      <c r="I95" s="82">
        <v>0</v>
      </c>
      <c r="J95" s="82">
        <v>7</v>
      </c>
      <c r="K95" s="82">
        <v>7</v>
      </c>
      <c r="L95" s="82">
        <v>519</v>
      </c>
      <c r="M95" s="82">
        <v>0</v>
      </c>
      <c r="N95" s="82">
        <v>519</v>
      </c>
      <c r="O95" s="82">
        <v>74142.86</v>
      </c>
      <c r="P95" s="82" t="s">
        <v>139</v>
      </c>
    </row>
    <row r="96" spans="1:16">
      <c r="A96" s="82" t="s">
        <v>2</v>
      </c>
      <c r="B96" s="82"/>
      <c r="C96" s="82" t="s">
        <v>123</v>
      </c>
      <c r="D96" s="82"/>
      <c r="E96" s="82"/>
      <c r="F96" s="82"/>
      <c r="G96" s="82">
        <v>0</v>
      </c>
      <c r="H96" s="82">
        <v>22</v>
      </c>
      <c r="I96" s="82"/>
      <c r="J96" s="82">
        <v>22</v>
      </c>
      <c r="K96" s="82">
        <v>22</v>
      </c>
      <c r="L96" s="82">
        <v>6.3E-2</v>
      </c>
      <c r="M96" s="82"/>
      <c r="N96" s="82">
        <v>6.3E-2</v>
      </c>
      <c r="O96" s="82">
        <v>2.86</v>
      </c>
      <c r="P96" s="82" t="s">
        <v>139</v>
      </c>
    </row>
    <row r="97" spans="1:16">
      <c r="A97" s="82" t="s">
        <v>2</v>
      </c>
      <c r="B97" s="82"/>
      <c r="C97" s="82" t="s">
        <v>124</v>
      </c>
      <c r="D97" s="82"/>
      <c r="E97" s="82">
        <v>4</v>
      </c>
      <c r="F97" s="82"/>
      <c r="G97" s="82">
        <v>4</v>
      </c>
      <c r="H97" s="82">
        <v>25</v>
      </c>
      <c r="I97" s="82"/>
      <c r="J97" s="82">
        <v>25</v>
      </c>
      <c r="K97" s="82">
        <v>29</v>
      </c>
      <c r="L97" s="82">
        <v>50</v>
      </c>
      <c r="M97" s="82"/>
      <c r="N97" s="82">
        <v>50</v>
      </c>
      <c r="O97" s="82">
        <v>2000</v>
      </c>
      <c r="P97" s="82" t="s">
        <v>139</v>
      </c>
    </row>
    <row r="98" spans="1:16">
      <c r="A98" s="82" t="s">
        <v>2</v>
      </c>
      <c r="B98" s="82"/>
      <c r="C98" s="82" t="s">
        <v>126</v>
      </c>
      <c r="D98" s="82"/>
      <c r="E98" s="82"/>
      <c r="F98" s="82"/>
      <c r="G98" s="82">
        <v>0</v>
      </c>
      <c r="H98" s="82"/>
      <c r="I98" s="82"/>
      <c r="J98" s="82">
        <v>0</v>
      </c>
      <c r="K98" s="82">
        <v>0</v>
      </c>
      <c r="L98" s="82"/>
      <c r="M98" s="82"/>
      <c r="N98" s="82">
        <v>0</v>
      </c>
      <c r="O98" s="82" t="s">
        <v>139</v>
      </c>
      <c r="P98" s="82" t="s">
        <v>139</v>
      </c>
    </row>
    <row r="99" spans="1:16">
      <c r="A99" s="82" t="s">
        <v>2</v>
      </c>
      <c r="B99" s="82"/>
      <c r="C99" s="82" t="s">
        <v>128</v>
      </c>
      <c r="D99" s="82"/>
      <c r="E99" s="82"/>
      <c r="F99" s="82"/>
      <c r="G99" s="82">
        <v>0</v>
      </c>
      <c r="H99" s="82">
        <v>418</v>
      </c>
      <c r="I99" s="82"/>
      <c r="J99" s="82">
        <v>418</v>
      </c>
      <c r="K99" s="82">
        <v>418</v>
      </c>
      <c r="L99" s="82">
        <v>11300</v>
      </c>
      <c r="M99" s="82"/>
      <c r="N99" s="82">
        <v>11300</v>
      </c>
      <c r="O99" s="82">
        <v>27033.49</v>
      </c>
      <c r="P99" s="82" t="s">
        <v>139</v>
      </c>
    </row>
    <row r="100" spans="1:16">
      <c r="A100" s="82" t="s">
        <v>2</v>
      </c>
      <c r="B100" s="82"/>
      <c r="C100" s="82" t="s">
        <v>129</v>
      </c>
      <c r="D100" s="82"/>
      <c r="E100" s="82"/>
      <c r="F100" s="82"/>
      <c r="G100" s="82">
        <v>0</v>
      </c>
      <c r="H100" s="82"/>
      <c r="I100" s="82"/>
      <c r="J100" s="82">
        <v>0</v>
      </c>
      <c r="K100" s="82">
        <v>0</v>
      </c>
      <c r="L100" s="82"/>
      <c r="M100" s="82"/>
      <c r="N100" s="82">
        <v>0</v>
      </c>
      <c r="O100" s="82" t="s">
        <v>139</v>
      </c>
      <c r="P100" s="82" t="s">
        <v>139</v>
      </c>
    </row>
    <row r="101" spans="1:16">
      <c r="A101" s="82" t="s">
        <v>2</v>
      </c>
      <c r="B101" s="82"/>
      <c r="C101" s="82" t="s">
        <v>131</v>
      </c>
      <c r="D101" s="82"/>
      <c r="E101" s="82">
        <v>4</v>
      </c>
      <c r="F101" s="82">
        <v>0</v>
      </c>
      <c r="G101" s="82">
        <v>4</v>
      </c>
      <c r="H101" s="82">
        <v>465</v>
      </c>
      <c r="I101" s="82">
        <v>0</v>
      </c>
      <c r="J101" s="82">
        <v>465</v>
      </c>
      <c r="K101" s="82">
        <v>469</v>
      </c>
      <c r="L101" s="82">
        <v>11350.063</v>
      </c>
      <c r="M101" s="82">
        <v>0</v>
      </c>
      <c r="N101" s="82">
        <v>11350.063</v>
      </c>
      <c r="O101" s="82">
        <v>24408.74</v>
      </c>
      <c r="P101" s="82" t="s">
        <v>139</v>
      </c>
    </row>
    <row r="102" spans="1:16">
      <c r="A102" s="82" t="s">
        <v>2</v>
      </c>
      <c r="B102" s="82" t="s">
        <v>132</v>
      </c>
      <c r="C102" s="82"/>
      <c r="D102" s="82"/>
      <c r="E102" s="82">
        <v>362</v>
      </c>
      <c r="F102" s="82">
        <v>0</v>
      </c>
      <c r="G102" s="82">
        <v>362</v>
      </c>
      <c r="H102" s="82">
        <v>1894</v>
      </c>
      <c r="I102" s="82">
        <v>0</v>
      </c>
      <c r="J102" s="82">
        <v>1894</v>
      </c>
      <c r="K102" s="82">
        <v>2256</v>
      </c>
      <c r="L102" s="82">
        <v>14675.063</v>
      </c>
      <c r="M102" s="82">
        <v>0</v>
      </c>
      <c r="N102" s="82">
        <v>14675.063</v>
      </c>
      <c r="O102" s="82">
        <v>7748.19</v>
      </c>
      <c r="P102" s="82" t="s">
        <v>139</v>
      </c>
    </row>
    <row r="103" spans="1:16">
      <c r="A103" s="82"/>
      <c r="B103" s="82" t="s">
        <v>136</v>
      </c>
      <c r="C103" s="82"/>
      <c r="D103" s="82"/>
      <c r="E103" s="82"/>
      <c r="F103" s="82"/>
      <c r="G103" s="82"/>
      <c r="H103" s="82"/>
      <c r="I103" s="82"/>
      <c r="J103" s="82" t="s">
        <v>3</v>
      </c>
      <c r="K103" s="82"/>
      <c r="L103" s="82"/>
      <c r="M103" s="82" t="s">
        <v>29</v>
      </c>
      <c r="N103" s="82"/>
      <c r="O103" s="82"/>
      <c r="P103" s="82"/>
    </row>
    <row r="104" spans="1:16">
      <c r="A104" s="82" t="s">
        <v>3</v>
      </c>
      <c r="B104" s="82" t="s">
        <v>30</v>
      </c>
      <c r="C104" s="82"/>
      <c r="D104" s="82"/>
      <c r="E104" s="82" t="s">
        <v>31</v>
      </c>
      <c r="F104" s="82"/>
      <c r="G104" s="82"/>
      <c r="H104" s="82" t="s">
        <v>32</v>
      </c>
      <c r="I104" s="82"/>
      <c r="J104" s="82"/>
      <c r="K104" s="82" t="s">
        <v>33</v>
      </c>
      <c r="L104" s="82" t="s">
        <v>34</v>
      </c>
      <c r="M104" s="82"/>
      <c r="N104" s="82"/>
      <c r="O104" s="82" t="s">
        <v>35</v>
      </c>
      <c r="P104" s="82"/>
    </row>
    <row r="105" spans="1:16">
      <c r="A105" s="82" t="s">
        <v>3</v>
      </c>
      <c r="B105" s="82"/>
      <c r="C105" s="82"/>
      <c r="D105" s="82"/>
      <c r="E105" s="82" t="s">
        <v>36</v>
      </c>
      <c r="F105" s="82" t="s">
        <v>37</v>
      </c>
      <c r="G105" s="82" t="s">
        <v>0</v>
      </c>
      <c r="H105" s="82" t="s">
        <v>36</v>
      </c>
      <c r="I105" s="82" t="s">
        <v>37</v>
      </c>
      <c r="J105" s="82" t="s">
        <v>0</v>
      </c>
      <c r="K105" s="82"/>
      <c r="L105" s="82" t="s">
        <v>36</v>
      </c>
      <c r="M105" s="82" t="s">
        <v>37</v>
      </c>
      <c r="N105" s="82" t="s">
        <v>0</v>
      </c>
      <c r="O105" s="82" t="s">
        <v>36</v>
      </c>
      <c r="P105" s="82" t="s">
        <v>37</v>
      </c>
    </row>
    <row r="106" spans="1:16">
      <c r="A106" s="82" t="s">
        <v>3</v>
      </c>
      <c r="B106" s="82" t="s">
        <v>38</v>
      </c>
      <c r="C106" s="82" t="s">
        <v>39</v>
      </c>
      <c r="D106" s="82"/>
      <c r="E106" s="82">
        <v>1</v>
      </c>
      <c r="F106" s="82"/>
      <c r="G106" s="82">
        <v>1</v>
      </c>
      <c r="H106" s="82">
        <v>10</v>
      </c>
      <c r="I106" s="82"/>
      <c r="J106" s="82">
        <v>10</v>
      </c>
      <c r="K106" s="82">
        <v>11</v>
      </c>
      <c r="L106" s="82">
        <v>65</v>
      </c>
      <c r="M106" s="82"/>
      <c r="N106" s="82">
        <v>65</v>
      </c>
      <c r="O106" s="82">
        <v>6500</v>
      </c>
      <c r="P106" s="82" t="s">
        <v>139</v>
      </c>
    </row>
    <row r="107" spans="1:16">
      <c r="A107" s="82" t="s">
        <v>3</v>
      </c>
      <c r="B107" s="82"/>
      <c r="C107" s="82" t="s">
        <v>40</v>
      </c>
      <c r="D107" s="82"/>
      <c r="E107" s="82"/>
      <c r="F107" s="82"/>
      <c r="G107" s="82">
        <v>0</v>
      </c>
      <c r="H107" s="82"/>
      <c r="I107" s="82"/>
      <c r="J107" s="82">
        <v>0</v>
      </c>
      <c r="K107" s="82">
        <v>0</v>
      </c>
      <c r="L107" s="82"/>
      <c r="M107" s="82"/>
      <c r="N107" s="82">
        <v>0</v>
      </c>
      <c r="O107" s="82" t="s">
        <v>139</v>
      </c>
      <c r="P107" s="82" t="s">
        <v>139</v>
      </c>
    </row>
    <row r="108" spans="1:16">
      <c r="A108" s="82" t="s">
        <v>3</v>
      </c>
      <c r="B108" s="82"/>
      <c r="C108" s="82" t="s">
        <v>41</v>
      </c>
      <c r="D108" s="82"/>
      <c r="E108" s="82">
        <v>42.2</v>
      </c>
      <c r="F108" s="82"/>
      <c r="G108" s="82">
        <v>42.2</v>
      </c>
      <c r="H108" s="82">
        <v>63</v>
      </c>
      <c r="I108" s="82"/>
      <c r="J108" s="82">
        <v>63</v>
      </c>
      <c r="K108" s="82">
        <v>105.2</v>
      </c>
      <c r="L108" s="82">
        <v>1750</v>
      </c>
      <c r="M108" s="82"/>
      <c r="N108" s="82">
        <v>1750</v>
      </c>
      <c r="O108" s="82">
        <v>27777.78</v>
      </c>
      <c r="P108" s="82" t="s">
        <v>139</v>
      </c>
    </row>
    <row r="109" spans="1:16">
      <c r="A109" s="82" t="s">
        <v>3</v>
      </c>
      <c r="B109" s="82"/>
      <c r="C109" s="82" t="s">
        <v>43</v>
      </c>
      <c r="D109" s="82"/>
      <c r="E109" s="82">
        <v>43.2</v>
      </c>
      <c r="F109" s="82">
        <v>0</v>
      </c>
      <c r="G109" s="82">
        <v>43.2</v>
      </c>
      <c r="H109" s="82">
        <v>73</v>
      </c>
      <c r="I109" s="82">
        <v>0</v>
      </c>
      <c r="J109" s="82">
        <v>73</v>
      </c>
      <c r="K109" s="82">
        <v>116.2</v>
      </c>
      <c r="L109" s="82">
        <v>1815</v>
      </c>
      <c r="M109" s="82">
        <v>0</v>
      </c>
      <c r="N109" s="82">
        <v>1815</v>
      </c>
      <c r="O109" s="82">
        <v>24863.01</v>
      </c>
      <c r="P109" s="82" t="s">
        <v>139</v>
      </c>
    </row>
    <row r="110" spans="1:16">
      <c r="A110" s="82" t="s">
        <v>3</v>
      </c>
      <c r="B110" s="82" t="s">
        <v>44</v>
      </c>
      <c r="C110" s="82" t="s">
        <v>45</v>
      </c>
      <c r="D110" s="82"/>
      <c r="E110" s="82"/>
      <c r="F110" s="82"/>
      <c r="G110" s="82">
        <v>0</v>
      </c>
      <c r="H110" s="82"/>
      <c r="I110" s="82"/>
      <c r="J110" s="82">
        <v>0</v>
      </c>
      <c r="K110" s="82">
        <v>0</v>
      </c>
      <c r="L110" s="82"/>
      <c r="M110" s="82"/>
      <c r="N110" s="82">
        <v>0</v>
      </c>
      <c r="O110" s="82" t="s">
        <v>139</v>
      </c>
      <c r="P110" s="82" t="s">
        <v>139</v>
      </c>
    </row>
    <row r="111" spans="1:16">
      <c r="A111" s="82" t="s">
        <v>3</v>
      </c>
      <c r="B111" s="82"/>
      <c r="C111" s="82" t="s">
        <v>46</v>
      </c>
      <c r="D111" s="82"/>
      <c r="E111" s="82"/>
      <c r="F111" s="82"/>
      <c r="G111" s="82">
        <v>0</v>
      </c>
      <c r="H111" s="82"/>
      <c r="I111" s="82"/>
      <c r="J111" s="82">
        <v>0</v>
      </c>
      <c r="K111" s="82">
        <v>0</v>
      </c>
      <c r="L111" s="82"/>
      <c r="M111" s="82"/>
      <c r="N111" s="82">
        <v>0</v>
      </c>
      <c r="O111" s="82" t="s">
        <v>139</v>
      </c>
      <c r="P111" s="82" t="s">
        <v>139</v>
      </c>
    </row>
    <row r="112" spans="1:16">
      <c r="A112" s="82" t="s">
        <v>3</v>
      </c>
      <c r="B112" s="82"/>
      <c r="C112" s="82" t="s">
        <v>47</v>
      </c>
      <c r="D112" s="82"/>
      <c r="E112" s="82">
        <v>1</v>
      </c>
      <c r="F112" s="82"/>
      <c r="G112" s="82">
        <v>1</v>
      </c>
      <c r="H112" s="82">
        <v>19</v>
      </c>
      <c r="I112" s="82"/>
      <c r="J112" s="82">
        <v>19</v>
      </c>
      <c r="K112" s="82">
        <v>20</v>
      </c>
      <c r="L112" s="82"/>
      <c r="M112" s="82"/>
      <c r="N112" s="82">
        <v>0</v>
      </c>
      <c r="O112" s="82">
        <v>0</v>
      </c>
      <c r="P112" s="82" t="s">
        <v>139</v>
      </c>
    </row>
    <row r="113" spans="1:16">
      <c r="A113" s="82" t="s">
        <v>3</v>
      </c>
      <c r="B113" s="82"/>
      <c r="C113" s="82" t="s">
        <v>48</v>
      </c>
      <c r="D113" s="82"/>
      <c r="E113" s="82"/>
      <c r="F113" s="82"/>
      <c r="G113" s="82">
        <v>0</v>
      </c>
      <c r="H113" s="82"/>
      <c r="I113" s="82"/>
      <c r="J113" s="82">
        <v>0</v>
      </c>
      <c r="K113" s="82">
        <v>0</v>
      </c>
      <c r="L113" s="82"/>
      <c r="M113" s="82"/>
      <c r="N113" s="82">
        <v>0</v>
      </c>
      <c r="O113" s="82" t="s">
        <v>139</v>
      </c>
      <c r="P113" s="82" t="s">
        <v>139</v>
      </c>
    </row>
    <row r="114" spans="1:16">
      <c r="A114" s="82" t="s">
        <v>3</v>
      </c>
      <c r="B114" s="82"/>
      <c r="C114" s="82" t="s">
        <v>49</v>
      </c>
      <c r="D114" s="82"/>
      <c r="E114" s="82">
        <v>1</v>
      </c>
      <c r="F114" s="82"/>
      <c r="G114" s="82">
        <v>1</v>
      </c>
      <c r="H114" s="82">
        <v>35</v>
      </c>
      <c r="I114" s="82"/>
      <c r="J114" s="82">
        <v>35</v>
      </c>
      <c r="K114" s="82">
        <v>36</v>
      </c>
      <c r="L114" s="82">
        <v>45</v>
      </c>
      <c r="M114" s="82"/>
      <c r="N114" s="82">
        <v>45</v>
      </c>
      <c r="O114" s="82">
        <v>1285.71</v>
      </c>
      <c r="P114" s="82" t="s">
        <v>139</v>
      </c>
    </row>
    <row r="115" spans="1:16">
      <c r="A115" s="82" t="s">
        <v>3</v>
      </c>
      <c r="B115" s="82"/>
      <c r="C115" s="82" t="s">
        <v>50</v>
      </c>
      <c r="D115" s="82"/>
      <c r="E115" s="82"/>
      <c r="F115" s="82"/>
      <c r="G115" s="82">
        <v>0</v>
      </c>
      <c r="H115" s="82"/>
      <c r="I115" s="82"/>
      <c r="J115" s="82">
        <v>0</v>
      </c>
      <c r="K115" s="82">
        <v>0</v>
      </c>
      <c r="L115" s="82"/>
      <c r="M115" s="82"/>
      <c r="N115" s="82">
        <v>0</v>
      </c>
      <c r="O115" s="82" t="s">
        <v>139</v>
      </c>
      <c r="P115" s="82" t="s">
        <v>139</v>
      </c>
    </row>
    <row r="116" spans="1:16">
      <c r="A116" s="82" t="s">
        <v>3</v>
      </c>
      <c r="B116" s="82"/>
      <c r="C116" s="82" t="s">
        <v>51</v>
      </c>
      <c r="D116" s="82"/>
      <c r="E116" s="82"/>
      <c r="F116" s="82"/>
      <c r="G116" s="82">
        <v>0</v>
      </c>
      <c r="H116" s="82">
        <v>25.5</v>
      </c>
      <c r="I116" s="82"/>
      <c r="J116" s="82">
        <v>25.5</v>
      </c>
      <c r="K116" s="82">
        <v>25.5</v>
      </c>
      <c r="L116" s="82">
        <v>12.5</v>
      </c>
      <c r="M116" s="82"/>
      <c r="N116" s="82">
        <v>12.5</v>
      </c>
      <c r="O116" s="82">
        <v>490.2</v>
      </c>
      <c r="P116" s="82" t="s">
        <v>139</v>
      </c>
    </row>
    <row r="117" spans="1:16">
      <c r="A117" s="82" t="s">
        <v>3</v>
      </c>
      <c r="B117" s="82"/>
      <c r="C117" s="82" t="s">
        <v>52</v>
      </c>
      <c r="D117" s="82"/>
      <c r="E117" s="82"/>
      <c r="F117" s="82"/>
      <c r="G117" s="82">
        <v>0</v>
      </c>
      <c r="H117" s="82"/>
      <c r="I117" s="82"/>
      <c r="J117" s="82">
        <v>0</v>
      </c>
      <c r="K117" s="82">
        <v>0</v>
      </c>
      <c r="L117" s="82"/>
      <c r="M117" s="82"/>
      <c r="N117" s="82">
        <v>0</v>
      </c>
      <c r="O117" s="82" t="s">
        <v>139</v>
      </c>
      <c r="P117" s="82" t="s">
        <v>139</v>
      </c>
    </row>
    <row r="118" spans="1:16">
      <c r="A118" s="82" t="s">
        <v>3</v>
      </c>
      <c r="B118" s="82"/>
      <c r="C118" s="82" t="s">
        <v>55</v>
      </c>
      <c r="D118" s="82"/>
      <c r="E118" s="82">
        <v>2</v>
      </c>
      <c r="F118" s="82">
        <v>0</v>
      </c>
      <c r="G118" s="82">
        <v>2</v>
      </c>
      <c r="H118" s="82">
        <v>79.5</v>
      </c>
      <c r="I118" s="82">
        <v>0</v>
      </c>
      <c r="J118" s="82">
        <v>79.5</v>
      </c>
      <c r="K118" s="82">
        <v>81.5</v>
      </c>
      <c r="L118" s="82">
        <v>57.5</v>
      </c>
      <c r="M118" s="82">
        <v>0</v>
      </c>
      <c r="N118" s="82">
        <v>57.5</v>
      </c>
      <c r="O118" s="82">
        <v>723.27</v>
      </c>
      <c r="P118" s="82" t="s">
        <v>139</v>
      </c>
    </row>
    <row r="119" spans="1:16">
      <c r="A119" s="82" t="s">
        <v>3</v>
      </c>
      <c r="B119" s="82" t="s">
        <v>56</v>
      </c>
      <c r="C119" s="82" t="s">
        <v>57</v>
      </c>
      <c r="D119" s="82"/>
      <c r="E119" s="82">
        <v>3.1</v>
      </c>
      <c r="F119" s="82"/>
      <c r="G119" s="82">
        <v>3.1</v>
      </c>
      <c r="H119" s="82">
        <v>270.10000000000002</v>
      </c>
      <c r="I119" s="82"/>
      <c r="J119" s="82">
        <v>270.10000000000002</v>
      </c>
      <c r="K119" s="82">
        <v>273.20000000000005</v>
      </c>
      <c r="L119" s="82">
        <v>2352</v>
      </c>
      <c r="M119" s="82"/>
      <c r="N119" s="82">
        <v>2352</v>
      </c>
      <c r="O119" s="82">
        <v>8707.89</v>
      </c>
      <c r="P119" s="82" t="s">
        <v>139</v>
      </c>
    </row>
    <row r="120" spans="1:16">
      <c r="A120" s="82" t="s">
        <v>3</v>
      </c>
      <c r="B120" s="82"/>
      <c r="C120" s="82" t="s">
        <v>58</v>
      </c>
      <c r="D120" s="82"/>
      <c r="E120" s="82"/>
      <c r="F120" s="82"/>
      <c r="G120" s="82">
        <v>0</v>
      </c>
      <c r="H120" s="82"/>
      <c r="I120" s="82"/>
      <c r="J120" s="82">
        <v>0</v>
      </c>
      <c r="K120" s="82">
        <v>0</v>
      </c>
      <c r="L120" s="82"/>
      <c r="M120" s="82"/>
      <c r="N120" s="82">
        <v>0</v>
      </c>
      <c r="O120" s="82" t="s">
        <v>139</v>
      </c>
      <c r="P120" s="82" t="s">
        <v>139</v>
      </c>
    </row>
    <row r="121" spans="1:16">
      <c r="A121" s="82" t="s">
        <v>3</v>
      </c>
      <c r="B121" s="82"/>
      <c r="C121" s="82" t="s">
        <v>62</v>
      </c>
      <c r="D121" s="82"/>
      <c r="E121" s="82">
        <v>3.1</v>
      </c>
      <c r="F121" s="82">
        <v>0</v>
      </c>
      <c r="G121" s="82">
        <v>3.1</v>
      </c>
      <c r="H121" s="82">
        <v>270.10000000000002</v>
      </c>
      <c r="I121" s="82">
        <v>0</v>
      </c>
      <c r="J121" s="82">
        <v>270.10000000000002</v>
      </c>
      <c r="K121" s="82">
        <v>273.20000000000005</v>
      </c>
      <c r="L121" s="82">
        <v>2352</v>
      </c>
      <c r="M121" s="82">
        <v>0</v>
      </c>
      <c r="N121" s="82">
        <v>2352</v>
      </c>
      <c r="O121" s="82">
        <v>8707.89</v>
      </c>
      <c r="P121" s="82" t="s">
        <v>139</v>
      </c>
    </row>
    <row r="122" spans="1:16">
      <c r="A122" s="82" t="s">
        <v>3</v>
      </c>
      <c r="B122" s="82" t="s">
        <v>63</v>
      </c>
      <c r="C122" s="82" t="s">
        <v>64</v>
      </c>
      <c r="D122" s="82"/>
      <c r="E122" s="82">
        <v>406</v>
      </c>
      <c r="F122" s="82"/>
      <c r="G122" s="82">
        <v>406</v>
      </c>
      <c r="H122" s="82">
        <v>1365</v>
      </c>
      <c r="I122" s="82"/>
      <c r="J122" s="82">
        <v>1365</v>
      </c>
      <c r="K122" s="82">
        <v>1771</v>
      </c>
      <c r="L122" s="82">
        <v>1950</v>
      </c>
      <c r="M122" s="82"/>
      <c r="N122" s="82">
        <v>1950</v>
      </c>
      <c r="O122" s="82">
        <v>1428.57</v>
      </c>
      <c r="P122" s="82" t="s">
        <v>139</v>
      </c>
    </row>
    <row r="123" spans="1:16">
      <c r="A123" s="82" t="s">
        <v>3</v>
      </c>
      <c r="B123" s="82"/>
      <c r="C123" s="82" t="s">
        <v>65</v>
      </c>
      <c r="D123" s="82"/>
      <c r="E123" s="82">
        <v>18</v>
      </c>
      <c r="F123" s="82"/>
      <c r="G123" s="82">
        <v>18</v>
      </c>
      <c r="H123" s="82">
        <v>302</v>
      </c>
      <c r="I123" s="82"/>
      <c r="J123" s="82">
        <v>302</v>
      </c>
      <c r="K123" s="82">
        <v>320</v>
      </c>
      <c r="L123" s="82">
        <v>165</v>
      </c>
      <c r="M123" s="82"/>
      <c r="N123" s="82">
        <v>165</v>
      </c>
      <c r="O123" s="82">
        <v>546.36</v>
      </c>
      <c r="P123" s="82" t="s">
        <v>139</v>
      </c>
    </row>
    <row r="124" spans="1:16">
      <c r="A124" s="82" t="s">
        <v>3</v>
      </c>
      <c r="B124" s="82"/>
      <c r="C124" s="82" t="s">
        <v>66</v>
      </c>
      <c r="D124" s="82"/>
      <c r="E124" s="82">
        <v>22.5</v>
      </c>
      <c r="F124" s="82"/>
      <c r="G124" s="82">
        <v>22.5</v>
      </c>
      <c r="H124" s="82">
        <v>100</v>
      </c>
      <c r="I124" s="82"/>
      <c r="J124" s="82">
        <v>100</v>
      </c>
      <c r="K124" s="82">
        <v>122.5</v>
      </c>
      <c r="L124" s="82">
        <v>102</v>
      </c>
      <c r="M124" s="82"/>
      <c r="N124" s="82">
        <v>102</v>
      </c>
      <c r="O124" s="82">
        <v>1020</v>
      </c>
      <c r="P124" s="82" t="s">
        <v>139</v>
      </c>
    </row>
    <row r="125" spans="1:16">
      <c r="A125" s="82" t="s">
        <v>3</v>
      </c>
      <c r="B125" s="82"/>
      <c r="C125" s="82" t="s">
        <v>67</v>
      </c>
      <c r="D125" s="82"/>
      <c r="E125" s="82"/>
      <c r="F125" s="82"/>
      <c r="G125" s="82">
        <v>0</v>
      </c>
      <c r="H125" s="82"/>
      <c r="I125" s="82"/>
      <c r="J125" s="82">
        <v>0</v>
      </c>
      <c r="K125" s="82">
        <v>0</v>
      </c>
      <c r="L125" s="82"/>
      <c r="M125" s="82"/>
      <c r="N125" s="82">
        <v>0</v>
      </c>
      <c r="O125" s="82" t="s">
        <v>139</v>
      </c>
      <c r="P125" s="82" t="s">
        <v>139</v>
      </c>
    </row>
    <row r="126" spans="1:16">
      <c r="A126" s="82" t="s">
        <v>3</v>
      </c>
      <c r="B126" s="82"/>
      <c r="C126" s="82" t="s">
        <v>71</v>
      </c>
      <c r="D126" s="82"/>
      <c r="E126" s="82">
        <v>446.5</v>
      </c>
      <c r="F126" s="82">
        <v>0</v>
      </c>
      <c r="G126" s="82">
        <v>446.5</v>
      </c>
      <c r="H126" s="82">
        <v>1767</v>
      </c>
      <c r="I126" s="82">
        <v>0</v>
      </c>
      <c r="J126" s="82">
        <v>1767</v>
      </c>
      <c r="K126" s="82">
        <v>2213.5</v>
      </c>
      <c r="L126" s="82">
        <v>2217</v>
      </c>
      <c r="M126" s="82">
        <v>0</v>
      </c>
      <c r="N126" s="82">
        <v>2217</v>
      </c>
      <c r="O126" s="82">
        <v>1254.67</v>
      </c>
      <c r="P126" s="82" t="s">
        <v>139</v>
      </c>
    </row>
    <row r="127" spans="1:16">
      <c r="A127" s="82" t="s">
        <v>3</v>
      </c>
      <c r="B127" s="82"/>
      <c r="C127" s="82" t="s">
        <v>74</v>
      </c>
      <c r="D127" s="82"/>
      <c r="E127" s="82"/>
      <c r="F127" s="82"/>
      <c r="G127" s="82">
        <v>0</v>
      </c>
      <c r="H127" s="82"/>
      <c r="I127" s="82"/>
      <c r="J127" s="82">
        <v>0</v>
      </c>
      <c r="K127" s="82">
        <v>0</v>
      </c>
      <c r="L127" s="82"/>
      <c r="M127" s="82"/>
      <c r="N127" s="82">
        <v>0</v>
      </c>
      <c r="O127" s="82" t="s">
        <v>139</v>
      </c>
      <c r="P127" s="82" t="s">
        <v>139</v>
      </c>
    </row>
    <row r="128" spans="1:16">
      <c r="A128" s="82" t="s">
        <v>3</v>
      </c>
      <c r="B128" s="82"/>
      <c r="C128" s="82" t="s">
        <v>78</v>
      </c>
      <c r="D128" s="82"/>
      <c r="E128" s="82"/>
      <c r="F128" s="82"/>
      <c r="G128" s="82">
        <v>0</v>
      </c>
      <c r="H128" s="82"/>
      <c r="I128" s="82"/>
      <c r="J128" s="82">
        <v>0</v>
      </c>
      <c r="K128" s="82">
        <v>0</v>
      </c>
      <c r="L128" s="82"/>
      <c r="M128" s="82"/>
      <c r="N128" s="82">
        <v>0</v>
      </c>
      <c r="O128" s="82" t="s">
        <v>139</v>
      </c>
      <c r="P128" s="82" t="s">
        <v>139</v>
      </c>
    </row>
    <row r="129" spans="1:16">
      <c r="A129" s="82" t="s">
        <v>3</v>
      </c>
      <c r="B129" s="82"/>
      <c r="C129" s="82" t="s">
        <v>80</v>
      </c>
      <c r="D129" s="82"/>
      <c r="E129" s="82">
        <v>0</v>
      </c>
      <c r="F129" s="82">
        <v>0</v>
      </c>
      <c r="G129" s="82">
        <v>0</v>
      </c>
      <c r="H129" s="82">
        <v>0</v>
      </c>
      <c r="I129" s="82">
        <v>0</v>
      </c>
      <c r="J129" s="82">
        <v>0</v>
      </c>
      <c r="K129" s="82">
        <v>0</v>
      </c>
      <c r="L129" s="82">
        <v>0</v>
      </c>
      <c r="M129" s="82">
        <v>0</v>
      </c>
      <c r="N129" s="82">
        <v>0</v>
      </c>
      <c r="O129" s="82" t="s">
        <v>139</v>
      </c>
      <c r="P129" s="82" t="s">
        <v>139</v>
      </c>
    </row>
    <row r="130" spans="1:16">
      <c r="A130" s="82" t="s">
        <v>3</v>
      </c>
      <c r="B130" s="82" t="s">
        <v>81</v>
      </c>
      <c r="C130" s="82" t="s">
        <v>82</v>
      </c>
      <c r="D130" s="82"/>
      <c r="E130" s="82"/>
      <c r="F130" s="82"/>
      <c r="G130" s="82">
        <v>0</v>
      </c>
      <c r="H130" s="82"/>
      <c r="I130" s="82"/>
      <c r="J130" s="82">
        <v>0</v>
      </c>
      <c r="K130" s="82">
        <v>0</v>
      </c>
      <c r="L130" s="82"/>
      <c r="M130" s="82"/>
      <c r="N130" s="82">
        <v>0</v>
      </c>
      <c r="O130" s="82" t="s">
        <v>139</v>
      </c>
      <c r="P130" s="82" t="s">
        <v>139</v>
      </c>
    </row>
    <row r="131" spans="1:16">
      <c r="A131" s="82" t="s">
        <v>3</v>
      </c>
      <c r="B131" s="82"/>
      <c r="C131" s="82" t="s">
        <v>92</v>
      </c>
      <c r="D131" s="82"/>
      <c r="E131" s="82">
        <v>150</v>
      </c>
      <c r="F131" s="82"/>
      <c r="G131" s="82">
        <v>150</v>
      </c>
      <c r="H131" s="82">
        <v>1524</v>
      </c>
      <c r="I131" s="82"/>
      <c r="J131" s="82">
        <v>1524</v>
      </c>
      <c r="K131" s="82">
        <v>1674</v>
      </c>
      <c r="L131" s="82">
        <v>4000</v>
      </c>
      <c r="M131" s="82"/>
      <c r="N131" s="82">
        <v>4000</v>
      </c>
      <c r="O131" s="82">
        <v>2624.67</v>
      </c>
      <c r="P131" s="82" t="s">
        <v>139</v>
      </c>
    </row>
    <row r="132" spans="1:16">
      <c r="A132" s="82" t="s">
        <v>3</v>
      </c>
      <c r="B132" s="82"/>
      <c r="C132" s="82" t="s">
        <v>93</v>
      </c>
      <c r="D132" s="82"/>
      <c r="E132" s="82"/>
      <c r="F132" s="82"/>
      <c r="G132" s="82">
        <v>0</v>
      </c>
      <c r="H132" s="82"/>
      <c r="I132" s="82"/>
      <c r="J132" s="82">
        <v>0</v>
      </c>
      <c r="K132" s="82">
        <v>0</v>
      </c>
      <c r="L132" s="82"/>
      <c r="M132" s="82"/>
      <c r="N132" s="82">
        <v>0</v>
      </c>
      <c r="O132" s="82" t="s">
        <v>139</v>
      </c>
      <c r="P132" s="82" t="s">
        <v>139</v>
      </c>
    </row>
    <row r="133" spans="1:16">
      <c r="A133" s="82" t="s">
        <v>3</v>
      </c>
      <c r="B133" s="82"/>
      <c r="C133" s="82" t="s">
        <v>94</v>
      </c>
      <c r="D133" s="82"/>
      <c r="E133" s="82"/>
      <c r="F133" s="82"/>
      <c r="G133" s="82">
        <v>0</v>
      </c>
      <c r="H133" s="82"/>
      <c r="I133" s="82"/>
      <c r="J133" s="82">
        <v>0</v>
      </c>
      <c r="K133" s="82">
        <v>0</v>
      </c>
      <c r="L133" s="82"/>
      <c r="M133" s="82"/>
      <c r="N133" s="82">
        <v>0</v>
      </c>
      <c r="O133" s="82" t="s">
        <v>139</v>
      </c>
      <c r="P133" s="82" t="s">
        <v>139</v>
      </c>
    </row>
    <row r="134" spans="1:16">
      <c r="A134" s="82" t="s">
        <v>3</v>
      </c>
      <c r="B134" s="82"/>
      <c r="C134" s="82" t="s">
        <v>97</v>
      </c>
      <c r="D134" s="82"/>
      <c r="E134" s="82">
        <v>3</v>
      </c>
      <c r="F134" s="82"/>
      <c r="G134" s="82">
        <v>3</v>
      </c>
      <c r="H134" s="82">
        <v>36</v>
      </c>
      <c r="I134" s="82"/>
      <c r="J134" s="82">
        <v>36</v>
      </c>
      <c r="K134" s="82">
        <v>39</v>
      </c>
      <c r="L134" s="82">
        <v>13.5</v>
      </c>
      <c r="M134" s="82"/>
      <c r="N134" s="82">
        <v>13.5</v>
      </c>
      <c r="O134" s="82">
        <v>375</v>
      </c>
      <c r="P134" s="82" t="s">
        <v>139</v>
      </c>
    </row>
    <row r="135" spans="1:16">
      <c r="A135" s="82" t="s">
        <v>3</v>
      </c>
      <c r="B135" s="82"/>
      <c r="C135" s="82" t="s">
        <v>99</v>
      </c>
      <c r="D135" s="82"/>
      <c r="E135" s="82">
        <v>153</v>
      </c>
      <c r="F135" s="82">
        <v>0</v>
      </c>
      <c r="G135" s="82">
        <v>153</v>
      </c>
      <c r="H135" s="82">
        <v>1560</v>
      </c>
      <c r="I135" s="82">
        <v>0</v>
      </c>
      <c r="J135" s="82">
        <v>1560</v>
      </c>
      <c r="K135" s="82">
        <v>1713</v>
      </c>
      <c r="L135" s="82">
        <v>4013.5</v>
      </c>
      <c r="M135" s="82">
        <v>0</v>
      </c>
      <c r="N135" s="82">
        <v>4013.5</v>
      </c>
      <c r="O135" s="82">
        <v>2572.7600000000002</v>
      </c>
      <c r="P135" s="82" t="s">
        <v>139</v>
      </c>
    </row>
    <row r="136" spans="1:16">
      <c r="A136" s="82" t="s">
        <v>3</v>
      </c>
      <c r="B136" s="82" t="s">
        <v>111</v>
      </c>
      <c r="C136" s="82" t="s">
        <v>112</v>
      </c>
      <c r="D136" s="82" t="s">
        <v>113</v>
      </c>
      <c r="E136" s="82"/>
      <c r="F136" s="82"/>
      <c r="G136" s="82">
        <v>0</v>
      </c>
      <c r="H136" s="82"/>
      <c r="I136" s="82"/>
      <c r="J136" s="82">
        <v>0</v>
      </c>
      <c r="K136" s="82">
        <v>0</v>
      </c>
      <c r="L136" s="82"/>
      <c r="M136" s="82"/>
      <c r="N136" s="82">
        <v>0</v>
      </c>
      <c r="O136" s="82" t="s">
        <v>139</v>
      </c>
      <c r="P136" s="82" t="s">
        <v>139</v>
      </c>
    </row>
    <row r="137" spans="1:16">
      <c r="A137" s="82" t="s">
        <v>3</v>
      </c>
      <c r="B137" s="82"/>
      <c r="C137" s="82"/>
      <c r="D137" s="82" t="s">
        <v>25</v>
      </c>
      <c r="E137" s="82"/>
      <c r="F137" s="82"/>
      <c r="G137" s="82">
        <v>0</v>
      </c>
      <c r="H137" s="82"/>
      <c r="I137" s="82"/>
      <c r="J137" s="82">
        <v>0</v>
      </c>
      <c r="K137" s="82">
        <v>0</v>
      </c>
      <c r="L137" s="82"/>
      <c r="M137" s="82"/>
      <c r="N137" s="82">
        <v>0</v>
      </c>
      <c r="O137" s="82" t="s">
        <v>139</v>
      </c>
      <c r="P137" s="82" t="s">
        <v>139</v>
      </c>
    </row>
    <row r="138" spans="1:16">
      <c r="A138" s="82" t="s">
        <v>3</v>
      </c>
      <c r="B138" s="82"/>
      <c r="C138" s="82"/>
      <c r="D138" s="82" t="s">
        <v>26</v>
      </c>
      <c r="E138" s="82"/>
      <c r="F138" s="82"/>
      <c r="G138" s="82">
        <v>0</v>
      </c>
      <c r="H138" s="82"/>
      <c r="I138" s="82"/>
      <c r="J138" s="82">
        <v>0</v>
      </c>
      <c r="K138" s="82">
        <v>0</v>
      </c>
      <c r="L138" s="82"/>
      <c r="M138" s="82"/>
      <c r="N138" s="82">
        <v>0</v>
      </c>
      <c r="O138" s="82" t="s">
        <v>139</v>
      </c>
      <c r="P138" s="82" t="s">
        <v>139</v>
      </c>
    </row>
    <row r="139" spans="1:16">
      <c r="A139" s="82" t="s">
        <v>3</v>
      </c>
      <c r="B139" s="82"/>
      <c r="C139" s="82"/>
      <c r="D139" s="82" t="s">
        <v>27</v>
      </c>
      <c r="E139" s="82"/>
      <c r="F139" s="82"/>
      <c r="G139" s="82">
        <v>0</v>
      </c>
      <c r="H139" s="82"/>
      <c r="I139" s="82"/>
      <c r="J139" s="82">
        <v>0</v>
      </c>
      <c r="K139" s="82">
        <v>0</v>
      </c>
      <c r="L139" s="82"/>
      <c r="M139" s="82"/>
      <c r="N139" s="82">
        <v>0</v>
      </c>
      <c r="O139" s="82" t="s">
        <v>139</v>
      </c>
      <c r="P139" s="82" t="s">
        <v>139</v>
      </c>
    </row>
    <row r="140" spans="1:16">
      <c r="A140" s="82" t="s">
        <v>3</v>
      </c>
      <c r="B140" s="82"/>
      <c r="C140" s="82"/>
      <c r="D140" s="82" t="s">
        <v>28</v>
      </c>
      <c r="E140" s="82"/>
      <c r="F140" s="82"/>
      <c r="G140" s="82">
        <v>0</v>
      </c>
      <c r="H140" s="82"/>
      <c r="I140" s="82"/>
      <c r="J140" s="82">
        <v>0</v>
      </c>
      <c r="K140" s="82">
        <v>0</v>
      </c>
      <c r="L140" s="82"/>
      <c r="M140" s="82"/>
      <c r="N140" s="82">
        <v>0</v>
      </c>
      <c r="O140" s="82" t="s">
        <v>139</v>
      </c>
      <c r="P140" s="82" t="s">
        <v>139</v>
      </c>
    </row>
    <row r="141" spans="1:16">
      <c r="A141" s="82" t="s">
        <v>3</v>
      </c>
      <c r="B141" s="82"/>
      <c r="C141" s="82"/>
      <c r="D141" s="82" t="s">
        <v>114</v>
      </c>
      <c r="E141" s="82">
        <v>0</v>
      </c>
      <c r="F141" s="82">
        <v>0</v>
      </c>
      <c r="G141" s="82">
        <v>0</v>
      </c>
      <c r="H141" s="82">
        <v>0</v>
      </c>
      <c r="I141" s="82">
        <v>0</v>
      </c>
      <c r="J141" s="82">
        <v>0</v>
      </c>
      <c r="K141" s="82">
        <v>0</v>
      </c>
      <c r="L141" s="82">
        <v>0</v>
      </c>
      <c r="M141" s="82">
        <v>0</v>
      </c>
      <c r="N141" s="82">
        <v>0</v>
      </c>
      <c r="O141" s="82" t="s">
        <v>139</v>
      </c>
      <c r="P141" s="82" t="s">
        <v>139</v>
      </c>
    </row>
    <row r="142" spans="1:16">
      <c r="A142" s="82" t="s">
        <v>3</v>
      </c>
      <c r="B142" s="82"/>
      <c r="C142" s="82" t="s">
        <v>115</v>
      </c>
      <c r="D142" s="82" t="s">
        <v>24</v>
      </c>
      <c r="E142" s="82"/>
      <c r="F142" s="82"/>
      <c r="G142" s="82">
        <v>0</v>
      </c>
      <c r="H142" s="82"/>
      <c r="I142" s="82"/>
      <c r="J142" s="82">
        <v>0</v>
      </c>
      <c r="K142" s="82">
        <v>0</v>
      </c>
      <c r="L142" s="82"/>
      <c r="M142" s="82"/>
      <c r="N142" s="82">
        <v>0</v>
      </c>
      <c r="O142" s="82" t="s">
        <v>139</v>
      </c>
      <c r="P142" s="82" t="s">
        <v>139</v>
      </c>
    </row>
    <row r="143" spans="1:16">
      <c r="A143" s="82" t="s">
        <v>3</v>
      </c>
      <c r="B143" s="82"/>
      <c r="C143" s="82"/>
      <c r="D143" s="82" t="s">
        <v>116</v>
      </c>
      <c r="E143" s="82"/>
      <c r="F143" s="82"/>
      <c r="G143" s="82">
        <v>0</v>
      </c>
      <c r="H143" s="82"/>
      <c r="I143" s="82"/>
      <c r="J143" s="82">
        <v>0</v>
      </c>
      <c r="K143" s="82">
        <v>0</v>
      </c>
      <c r="L143" s="82"/>
      <c r="M143" s="82"/>
      <c r="N143" s="82">
        <v>0</v>
      </c>
      <c r="O143" s="82" t="s">
        <v>139</v>
      </c>
      <c r="P143" s="82" t="s">
        <v>139</v>
      </c>
    </row>
    <row r="144" spans="1:16">
      <c r="A144" s="82" t="s">
        <v>3</v>
      </c>
      <c r="B144" s="82"/>
      <c r="C144" s="82"/>
      <c r="D144" s="82" t="s">
        <v>117</v>
      </c>
      <c r="E144" s="82"/>
      <c r="F144" s="82"/>
      <c r="G144" s="82">
        <v>0</v>
      </c>
      <c r="H144" s="82"/>
      <c r="I144" s="82"/>
      <c r="J144" s="82">
        <v>0</v>
      </c>
      <c r="K144" s="82">
        <v>0</v>
      </c>
      <c r="L144" s="82"/>
      <c r="M144" s="82"/>
      <c r="N144" s="82">
        <v>0</v>
      </c>
      <c r="O144" s="82" t="s">
        <v>139</v>
      </c>
      <c r="P144" s="82" t="s">
        <v>139</v>
      </c>
    </row>
    <row r="145" spans="1:16">
      <c r="A145" s="82" t="s">
        <v>3</v>
      </c>
      <c r="B145" s="82"/>
      <c r="C145" s="82"/>
      <c r="D145" s="82" t="s">
        <v>118</v>
      </c>
      <c r="E145" s="82">
        <v>0</v>
      </c>
      <c r="F145" s="82">
        <v>0</v>
      </c>
      <c r="G145" s="82">
        <v>0</v>
      </c>
      <c r="H145" s="82">
        <v>0</v>
      </c>
      <c r="I145" s="82">
        <v>0</v>
      </c>
      <c r="J145" s="82">
        <v>0</v>
      </c>
      <c r="K145" s="82">
        <v>0</v>
      </c>
      <c r="L145" s="82">
        <v>0</v>
      </c>
      <c r="M145" s="82">
        <v>0</v>
      </c>
      <c r="N145" s="82">
        <v>0</v>
      </c>
      <c r="O145" s="82" t="s">
        <v>139</v>
      </c>
      <c r="P145" s="82" t="s">
        <v>139</v>
      </c>
    </row>
    <row r="146" spans="1:16">
      <c r="A146" s="82" t="s">
        <v>3</v>
      </c>
      <c r="B146" s="82"/>
      <c r="C146" s="82" t="s">
        <v>119</v>
      </c>
      <c r="D146" s="82"/>
      <c r="E146" s="82">
        <v>0</v>
      </c>
      <c r="F146" s="82">
        <v>0</v>
      </c>
      <c r="G146" s="82">
        <v>0</v>
      </c>
      <c r="H146" s="82">
        <v>0</v>
      </c>
      <c r="I146" s="82">
        <v>0</v>
      </c>
      <c r="J146" s="82">
        <v>0</v>
      </c>
      <c r="K146" s="82">
        <v>0</v>
      </c>
      <c r="L146" s="82">
        <v>0</v>
      </c>
      <c r="M146" s="82">
        <v>0</v>
      </c>
      <c r="N146" s="82">
        <v>0</v>
      </c>
      <c r="O146" s="82" t="s">
        <v>139</v>
      </c>
      <c r="P146" s="82" t="s">
        <v>139</v>
      </c>
    </row>
    <row r="147" spans="1:16">
      <c r="A147" s="82" t="s">
        <v>3</v>
      </c>
      <c r="B147" s="82"/>
      <c r="C147" s="82" t="s">
        <v>123</v>
      </c>
      <c r="D147" s="82"/>
      <c r="E147" s="82">
        <v>15.8</v>
      </c>
      <c r="F147" s="82"/>
      <c r="G147" s="82">
        <v>15.8</v>
      </c>
      <c r="H147" s="82">
        <v>54</v>
      </c>
      <c r="I147" s="82"/>
      <c r="J147" s="82">
        <v>54</v>
      </c>
      <c r="K147" s="82">
        <v>69.8</v>
      </c>
      <c r="L147" s="82">
        <v>0.24399999999999999</v>
      </c>
      <c r="M147" s="82"/>
      <c r="N147" s="82">
        <v>0.24399999999999999</v>
      </c>
      <c r="O147" s="82">
        <v>4.5199999999999996</v>
      </c>
      <c r="P147" s="82" t="s">
        <v>139</v>
      </c>
    </row>
    <row r="148" spans="1:16">
      <c r="A148" s="82" t="s">
        <v>3</v>
      </c>
      <c r="B148" s="82"/>
      <c r="C148" s="82" t="s">
        <v>124</v>
      </c>
      <c r="D148" s="82"/>
      <c r="E148" s="82">
        <v>5</v>
      </c>
      <c r="F148" s="82"/>
      <c r="G148" s="82">
        <v>5</v>
      </c>
      <c r="H148" s="82">
        <v>7</v>
      </c>
      <c r="I148" s="82"/>
      <c r="J148" s="82">
        <v>7</v>
      </c>
      <c r="K148" s="82">
        <v>12</v>
      </c>
      <c r="L148" s="82">
        <v>12</v>
      </c>
      <c r="M148" s="82"/>
      <c r="N148" s="82">
        <v>12</v>
      </c>
      <c r="O148" s="82">
        <v>1714.29</v>
      </c>
      <c r="P148" s="82" t="s">
        <v>139</v>
      </c>
    </row>
    <row r="149" spans="1:16">
      <c r="A149" s="82" t="s">
        <v>3</v>
      </c>
      <c r="B149" s="82"/>
      <c r="C149" s="82" t="s">
        <v>126</v>
      </c>
      <c r="D149" s="82"/>
      <c r="E149" s="82">
        <v>8</v>
      </c>
      <c r="F149" s="82"/>
      <c r="G149" s="82">
        <v>8</v>
      </c>
      <c r="H149" s="82">
        <v>143</v>
      </c>
      <c r="I149" s="82"/>
      <c r="J149" s="82">
        <v>143</v>
      </c>
      <c r="K149" s="82">
        <v>151</v>
      </c>
      <c r="L149" s="82">
        <v>375</v>
      </c>
      <c r="M149" s="82"/>
      <c r="N149" s="82">
        <v>375</v>
      </c>
      <c r="O149" s="82">
        <v>2622.38</v>
      </c>
      <c r="P149" s="82" t="s">
        <v>139</v>
      </c>
    </row>
    <row r="150" spans="1:16">
      <c r="A150" s="82" t="s">
        <v>3</v>
      </c>
      <c r="B150" s="82"/>
      <c r="C150" s="82" t="s">
        <v>128</v>
      </c>
      <c r="D150" s="82"/>
      <c r="E150" s="82"/>
      <c r="F150" s="82"/>
      <c r="G150" s="82">
        <v>0</v>
      </c>
      <c r="H150" s="82"/>
      <c r="I150" s="82"/>
      <c r="J150" s="82">
        <v>0</v>
      </c>
      <c r="K150" s="82">
        <v>0</v>
      </c>
      <c r="L150" s="82"/>
      <c r="M150" s="82"/>
      <c r="N150" s="82">
        <v>0</v>
      </c>
      <c r="O150" s="82" t="s">
        <v>139</v>
      </c>
      <c r="P150" s="82" t="s">
        <v>139</v>
      </c>
    </row>
    <row r="151" spans="1:16">
      <c r="A151" s="82" t="s">
        <v>3</v>
      </c>
      <c r="B151" s="82"/>
      <c r="C151" s="82" t="s">
        <v>129</v>
      </c>
      <c r="D151" s="82"/>
      <c r="E151" s="82"/>
      <c r="F151" s="82"/>
      <c r="G151" s="82">
        <v>0</v>
      </c>
      <c r="H151" s="82"/>
      <c r="I151" s="82"/>
      <c r="J151" s="82">
        <v>0</v>
      </c>
      <c r="K151" s="82">
        <v>0</v>
      </c>
      <c r="L151" s="82"/>
      <c r="M151" s="82"/>
      <c r="N151" s="82">
        <v>0</v>
      </c>
      <c r="O151" s="82" t="s">
        <v>139</v>
      </c>
      <c r="P151" s="82" t="s">
        <v>139</v>
      </c>
    </row>
    <row r="152" spans="1:16">
      <c r="A152" s="82" t="s">
        <v>3</v>
      </c>
      <c r="B152" s="82"/>
      <c r="C152" s="82" t="s">
        <v>131</v>
      </c>
      <c r="D152" s="82"/>
      <c r="E152" s="82">
        <v>28.8</v>
      </c>
      <c r="F152" s="82">
        <v>0</v>
      </c>
      <c r="G152" s="82">
        <v>28.8</v>
      </c>
      <c r="H152" s="82">
        <v>204</v>
      </c>
      <c r="I152" s="82">
        <v>0</v>
      </c>
      <c r="J152" s="82">
        <v>204</v>
      </c>
      <c r="K152" s="82">
        <v>232.8</v>
      </c>
      <c r="L152" s="82">
        <v>387.24400000000003</v>
      </c>
      <c r="M152" s="82">
        <v>0</v>
      </c>
      <c r="N152" s="82">
        <v>387.24400000000003</v>
      </c>
      <c r="O152" s="82">
        <v>1898.25</v>
      </c>
      <c r="P152" s="82" t="s">
        <v>139</v>
      </c>
    </row>
    <row r="153" spans="1:16">
      <c r="A153" s="82" t="s">
        <v>3</v>
      </c>
      <c r="B153" s="82" t="s">
        <v>132</v>
      </c>
      <c r="C153" s="82"/>
      <c r="D153" s="82"/>
      <c r="E153" s="82">
        <v>676.59999999999991</v>
      </c>
      <c r="F153" s="82">
        <v>0</v>
      </c>
      <c r="G153" s="82">
        <v>676.59999999999991</v>
      </c>
      <c r="H153" s="82">
        <v>3953.6</v>
      </c>
      <c r="I153" s="82">
        <v>0</v>
      </c>
      <c r="J153" s="82">
        <v>3953.6</v>
      </c>
      <c r="K153" s="82">
        <v>4630.2</v>
      </c>
      <c r="L153" s="82">
        <v>10842.244000000001</v>
      </c>
      <c r="M153" s="82">
        <v>0</v>
      </c>
      <c r="N153" s="82">
        <v>10842.244000000001</v>
      </c>
      <c r="O153" s="82">
        <v>2742.37</v>
      </c>
      <c r="P153" s="82" t="s">
        <v>139</v>
      </c>
    </row>
    <row r="154" spans="1:16">
      <c r="A154" s="82"/>
      <c r="B154" s="82" t="s">
        <v>136</v>
      </c>
      <c r="C154" s="82"/>
      <c r="D154" s="82"/>
      <c r="E154" s="82"/>
      <c r="F154" s="82"/>
      <c r="G154" s="82"/>
      <c r="H154" s="82"/>
      <c r="I154" s="82"/>
      <c r="J154" s="82" t="s">
        <v>4</v>
      </c>
      <c r="K154" s="82"/>
      <c r="L154" s="82"/>
      <c r="M154" s="82" t="s">
        <v>29</v>
      </c>
      <c r="N154" s="82"/>
      <c r="O154" s="82"/>
      <c r="P154" s="82"/>
    </row>
    <row r="155" spans="1:16">
      <c r="A155" s="82" t="s">
        <v>4</v>
      </c>
      <c r="B155" s="82" t="s">
        <v>30</v>
      </c>
      <c r="C155" s="82"/>
      <c r="D155" s="82"/>
      <c r="E155" s="82" t="s">
        <v>31</v>
      </c>
      <c r="F155" s="82"/>
      <c r="G155" s="82"/>
      <c r="H155" s="82" t="s">
        <v>32</v>
      </c>
      <c r="I155" s="82"/>
      <c r="J155" s="82"/>
      <c r="K155" s="82" t="s">
        <v>33</v>
      </c>
      <c r="L155" s="82" t="s">
        <v>34</v>
      </c>
      <c r="M155" s="82"/>
      <c r="N155" s="82"/>
      <c r="O155" s="82" t="s">
        <v>35</v>
      </c>
      <c r="P155" s="82"/>
    </row>
    <row r="156" spans="1:16">
      <c r="A156" s="82" t="s">
        <v>4</v>
      </c>
      <c r="B156" s="82"/>
      <c r="C156" s="82"/>
      <c r="D156" s="82"/>
      <c r="E156" s="82" t="s">
        <v>36</v>
      </c>
      <c r="F156" s="82" t="s">
        <v>37</v>
      </c>
      <c r="G156" s="82" t="s">
        <v>0</v>
      </c>
      <c r="H156" s="82" t="s">
        <v>36</v>
      </c>
      <c r="I156" s="82" t="s">
        <v>37</v>
      </c>
      <c r="J156" s="82" t="s">
        <v>0</v>
      </c>
      <c r="K156" s="82"/>
      <c r="L156" s="82" t="s">
        <v>36</v>
      </c>
      <c r="M156" s="82" t="s">
        <v>37</v>
      </c>
      <c r="N156" s="82" t="s">
        <v>0</v>
      </c>
      <c r="O156" s="82" t="s">
        <v>36</v>
      </c>
      <c r="P156" s="82" t="s">
        <v>37</v>
      </c>
    </row>
    <row r="157" spans="1:16">
      <c r="A157" s="82" t="s">
        <v>4</v>
      </c>
      <c r="B157" s="82" t="s">
        <v>38</v>
      </c>
      <c r="C157" s="82" t="s">
        <v>39</v>
      </c>
      <c r="D157" s="82"/>
      <c r="E157" s="82">
        <v>3.4</v>
      </c>
      <c r="F157" s="82"/>
      <c r="G157" s="82">
        <v>3.4</v>
      </c>
      <c r="H157" s="82">
        <v>40</v>
      </c>
      <c r="I157" s="82"/>
      <c r="J157" s="82">
        <v>40</v>
      </c>
      <c r="K157" s="82">
        <v>43.4</v>
      </c>
      <c r="L157" s="82"/>
      <c r="M157" s="82"/>
      <c r="N157" s="82">
        <v>0</v>
      </c>
      <c r="O157" s="82">
        <v>0</v>
      </c>
      <c r="P157" s="82" t="s">
        <v>139</v>
      </c>
    </row>
    <row r="158" spans="1:16">
      <c r="A158" s="82" t="s">
        <v>4</v>
      </c>
      <c r="B158" s="82"/>
      <c r="C158" s="82" t="s">
        <v>40</v>
      </c>
      <c r="D158" s="82"/>
      <c r="E158" s="82">
        <v>2</v>
      </c>
      <c r="F158" s="82"/>
      <c r="G158" s="82">
        <v>2</v>
      </c>
      <c r="H158" s="82">
        <v>26.7</v>
      </c>
      <c r="I158" s="82"/>
      <c r="J158" s="82">
        <v>26.7</v>
      </c>
      <c r="K158" s="82">
        <v>28.7</v>
      </c>
      <c r="L158" s="82">
        <v>230</v>
      </c>
      <c r="M158" s="82"/>
      <c r="N158" s="82">
        <v>230</v>
      </c>
      <c r="O158" s="82">
        <v>8614.23</v>
      </c>
      <c r="P158" s="82" t="s">
        <v>139</v>
      </c>
    </row>
    <row r="159" spans="1:16">
      <c r="A159" s="82" t="s">
        <v>4</v>
      </c>
      <c r="B159" s="82"/>
      <c r="C159" s="82" t="s">
        <v>41</v>
      </c>
      <c r="D159" s="82"/>
      <c r="E159" s="82">
        <v>15</v>
      </c>
      <c r="F159" s="82"/>
      <c r="G159" s="82">
        <v>15</v>
      </c>
      <c r="H159" s="82">
        <v>48</v>
      </c>
      <c r="I159" s="82"/>
      <c r="J159" s="82">
        <v>48</v>
      </c>
      <c r="K159" s="82">
        <v>63</v>
      </c>
      <c r="L159" s="82">
        <v>320</v>
      </c>
      <c r="M159" s="82"/>
      <c r="N159" s="82">
        <v>320</v>
      </c>
      <c r="O159" s="82">
        <v>6666.67</v>
      </c>
      <c r="P159" s="82" t="s">
        <v>139</v>
      </c>
    </row>
    <row r="160" spans="1:16">
      <c r="A160" s="82" t="s">
        <v>4</v>
      </c>
      <c r="B160" s="82"/>
      <c r="C160" s="82" t="s">
        <v>43</v>
      </c>
      <c r="D160" s="82"/>
      <c r="E160" s="82">
        <v>20.399999999999999</v>
      </c>
      <c r="F160" s="82">
        <v>0</v>
      </c>
      <c r="G160" s="82">
        <v>20.399999999999999</v>
      </c>
      <c r="H160" s="82">
        <v>114.7</v>
      </c>
      <c r="I160" s="82">
        <v>0</v>
      </c>
      <c r="J160" s="82">
        <v>114.7</v>
      </c>
      <c r="K160" s="82">
        <v>135.1</v>
      </c>
      <c r="L160" s="82">
        <v>550</v>
      </c>
      <c r="M160" s="82">
        <v>0</v>
      </c>
      <c r="N160" s="82">
        <v>550</v>
      </c>
      <c r="O160" s="82">
        <v>4795.12</v>
      </c>
      <c r="P160" s="82" t="s">
        <v>139</v>
      </c>
    </row>
    <row r="161" spans="1:16">
      <c r="A161" s="82" t="s">
        <v>4</v>
      </c>
      <c r="B161" s="82" t="s">
        <v>44</v>
      </c>
      <c r="C161" s="82" t="s">
        <v>45</v>
      </c>
      <c r="D161" s="82"/>
      <c r="E161" s="82">
        <v>8.5</v>
      </c>
      <c r="F161" s="82"/>
      <c r="G161" s="82">
        <v>8.5</v>
      </c>
      <c r="H161" s="82">
        <v>57</v>
      </c>
      <c r="I161" s="82"/>
      <c r="J161" s="82">
        <v>57</v>
      </c>
      <c r="K161" s="82">
        <v>65.5</v>
      </c>
      <c r="L161" s="82">
        <v>380</v>
      </c>
      <c r="M161" s="82"/>
      <c r="N161" s="82">
        <v>380</v>
      </c>
      <c r="O161" s="82">
        <v>6666.67</v>
      </c>
      <c r="P161" s="82" t="s">
        <v>139</v>
      </c>
    </row>
    <row r="162" spans="1:16">
      <c r="A162" s="82" t="s">
        <v>4</v>
      </c>
      <c r="B162" s="82"/>
      <c r="C162" s="82" t="s">
        <v>46</v>
      </c>
      <c r="D162" s="82"/>
      <c r="E162" s="82">
        <v>13.5</v>
      </c>
      <c r="F162" s="82"/>
      <c r="G162" s="82">
        <v>13.5</v>
      </c>
      <c r="H162" s="82">
        <v>123</v>
      </c>
      <c r="I162" s="82"/>
      <c r="J162" s="82">
        <v>123</v>
      </c>
      <c r="K162" s="82">
        <v>136.5</v>
      </c>
      <c r="L162" s="82">
        <v>120</v>
      </c>
      <c r="M162" s="82"/>
      <c r="N162" s="82">
        <v>120</v>
      </c>
      <c r="O162" s="82">
        <v>975.61</v>
      </c>
      <c r="P162" s="82" t="s">
        <v>139</v>
      </c>
    </row>
    <row r="163" spans="1:16">
      <c r="A163" s="82" t="s">
        <v>4</v>
      </c>
      <c r="B163" s="82"/>
      <c r="C163" s="82" t="s">
        <v>47</v>
      </c>
      <c r="D163" s="82"/>
      <c r="E163" s="82">
        <v>1.5</v>
      </c>
      <c r="F163" s="82"/>
      <c r="G163" s="82">
        <v>1.5</v>
      </c>
      <c r="H163" s="82">
        <v>18</v>
      </c>
      <c r="I163" s="82"/>
      <c r="J163" s="82">
        <v>18</v>
      </c>
      <c r="K163" s="82">
        <v>19.5</v>
      </c>
      <c r="L163" s="82">
        <v>240</v>
      </c>
      <c r="M163" s="82"/>
      <c r="N163" s="82">
        <v>240</v>
      </c>
      <c r="O163" s="82">
        <v>13333.33</v>
      </c>
      <c r="P163" s="82" t="s">
        <v>139</v>
      </c>
    </row>
    <row r="164" spans="1:16">
      <c r="A164" s="82" t="s">
        <v>4</v>
      </c>
      <c r="B164" s="82"/>
      <c r="C164" s="82" t="s">
        <v>48</v>
      </c>
      <c r="D164" s="82"/>
      <c r="E164" s="82">
        <v>1</v>
      </c>
      <c r="F164" s="82"/>
      <c r="G164" s="82">
        <v>1</v>
      </c>
      <c r="H164" s="82">
        <v>32</v>
      </c>
      <c r="I164" s="82"/>
      <c r="J164" s="82">
        <v>32</v>
      </c>
      <c r="K164" s="82">
        <v>33</v>
      </c>
      <c r="L164" s="82">
        <v>530</v>
      </c>
      <c r="M164" s="82"/>
      <c r="N164" s="82">
        <v>530</v>
      </c>
      <c r="O164" s="82">
        <v>16562.5</v>
      </c>
      <c r="P164" s="82" t="s">
        <v>139</v>
      </c>
    </row>
    <row r="165" spans="1:16">
      <c r="A165" s="82" t="s">
        <v>4</v>
      </c>
      <c r="B165" s="82"/>
      <c r="C165" s="82" t="s">
        <v>49</v>
      </c>
      <c r="D165" s="82"/>
      <c r="E165" s="82">
        <v>13</v>
      </c>
      <c r="F165" s="82"/>
      <c r="G165" s="82">
        <v>13</v>
      </c>
      <c r="H165" s="82">
        <v>28</v>
      </c>
      <c r="I165" s="82"/>
      <c r="J165" s="82">
        <v>28</v>
      </c>
      <c r="K165" s="82">
        <v>41</v>
      </c>
      <c r="L165" s="82">
        <v>200</v>
      </c>
      <c r="M165" s="82"/>
      <c r="N165" s="82">
        <v>200</v>
      </c>
      <c r="O165" s="82">
        <v>7142.86</v>
      </c>
      <c r="P165" s="82" t="s">
        <v>139</v>
      </c>
    </row>
    <row r="166" spans="1:16">
      <c r="A166" s="82" t="s">
        <v>4</v>
      </c>
      <c r="B166" s="82"/>
      <c r="C166" s="82" t="s">
        <v>50</v>
      </c>
      <c r="D166" s="82"/>
      <c r="E166" s="82"/>
      <c r="F166" s="82"/>
      <c r="G166" s="82">
        <v>0</v>
      </c>
      <c r="H166" s="82"/>
      <c r="I166" s="82"/>
      <c r="J166" s="82">
        <v>0</v>
      </c>
      <c r="K166" s="82">
        <v>0</v>
      </c>
      <c r="L166" s="82"/>
      <c r="M166" s="82"/>
      <c r="N166" s="82">
        <v>0</v>
      </c>
      <c r="O166" s="82" t="s">
        <v>139</v>
      </c>
      <c r="P166" s="82" t="s">
        <v>139</v>
      </c>
    </row>
    <row r="167" spans="1:16">
      <c r="A167" s="82" t="s">
        <v>4</v>
      </c>
      <c r="B167" s="82"/>
      <c r="C167" s="82" t="s">
        <v>51</v>
      </c>
      <c r="D167" s="82"/>
      <c r="E167" s="82">
        <v>20</v>
      </c>
      <c r="F167" s="82"/>
      <c r="G167" s="82">
        <v>20</v>
      </c>
      <c r="H167" s="82">
        <v>118</v>
      </c>
      <c r="I167" s="82"/>
      <c r="J167" s="82">
        <v>118</v>
      </c>
      <c r="K167" s="82">
        <v>138</v>
      </c>
      <c r="L167" s="82">
        <v>1450</v>
      </c>
      <c r="M167" s="82"/>
      <c r="N167" s="82">
        <v>1450</v>
      </c>
      <c r="O167" s="82">
        <v>12288.14</v>
      </c>
      <c r="P167" s="82" t="s">
        <v>139</v>
      </c>
    </row>
    <row r="168" spans="1:16">
      <c r="A168" s="82" t="s">
        <v>4</v>
      </c>
      <c r="B168" s="82"/>
      <c r="C168" s="82" t="s">
        <v>52</v>
      </c>
      <c r="D168" s="82"/>
      <c r="E168" s="82">
        <v>1</v>
      </c>
      <c r="F168" s="82"/>
      <c r="G168" s="82">
        <v>1</v>
      </c>
      <c r="H168" s="82">
        <v>1</v>
      </c>
      <c r="I168" s="82"/>
      <c r="J168" s="82">
        <v>1</v>
      </c>
      <c r="K168" s="82">
        <v>2</v>
      </c>
      <c r="L168" s="82">
        <v>15</v>
      </c>
      <c r="M168" s="82"/>
      <c r="N168" s="82">
        <v>15</v>
      </c>
      <c r="O168" s="82">
        <v>15000</v>
      </c>
      <c r="P168" s="82" t="s">
        <v>139</v>
      </c>
    </row>
    <row r="169" spans="1:16">
      <c r="A169" s="82" t="s">
        <v>4</v>
      </c>
      <c r="B169" s="82"/>
      <c r="C169" s="82" t="s">
        <v>55</v>
      </c>
      <c r="D169" s="82"/>
      <c r="E169" s="82">
        <v>58.5</v>
      </c>
      <c r="F169" s="82">
        <v>0</v>
      </c>
      <c r="G169" s="82">
        <v>58.5</v>
      </c>
      <c r="H169" s="82">
        <v>377</v>
      </c>
      <c r="I169" s="82">
        <v>0</v>
      </c>
      <c r="J169" s="82">
        <v>377</v>
      </c>
      <c r="K169" s="82">
        <v>435.5</v>
      </c>
      <c r="L169" s="82">
        <v>2935</v>
      </c>
      <c r="M169" s="82">
        <v>0</v>
      </c>
      <c r="N169" s="82">
        <v>2935</v>
      </c>
      <c r="O169" s="82">
        <v>7785.15</v>
      </c>
      <c r="P169" s="82" t="s">
        <v>139</v>
      </c>
    </row>
    <row r="170" spans="1:16">
      <c r="A170" s="82" t="s">
        <v>4</v>
      </c>
      <c r="B170" s="82" t="s">
        <v>56</v>
      </c>
      <c r="C170" s="82" t="s">
        <v>57</v>
      </c>
      <c r="D170" s="82"/>
      <c r="E170" s="82"/>
      <c r="F170" s="82"/>
      <c r="G170" s="82">
        <v>0</v>
      </c>
      <c r="H170" s="82">
        <v>68.5</v>
      </c>
      <c r="I170" s="82"/>
      <c r="J170" s="82">
        <v>68.5</v>
      </c>
      <c r="K170" s="82">
        <v>68.5</v>
      </c>
      <c r="L170" s="82">
        <v>550</v>
      </c>
      <c r="M170" s="82"/>
      <c r="N170" s="82">
        <v>550</v>
      </c>
      <c r="O170" s="82">
        <v>8029.2</v>
      </c>
      <c r="P170" s="82" t="s">
        <v>139</v>
      </c>
    </row>
    <row r="171" spans="1:16">
      <c r="A171" s="82" t="s">
        <v>4</v>
      </c>
      <c r="B171" s="82"/>
      <c r="C171" s="82" t="s">
        <v>58</v>
      </c>
      <c r="D171" s="82"/>
      <c r="E171" s="82"/>
      <c r="F171" s="82"/>
      <c r="G171" s="82">
        <v>0</v>
      </c>
      <c r="H171" s="82"/>
      <c r="I171" s="82"/>
      <c r="J171" s="82">
        <v>0</v>
      </c>
      <c r="K171" s="82">
        <v>0</v>
      </c>
      <c r="L171" s="82"/>
      <c r="M171" s="82"/>
      <c r="N171" s="82">
        <v>0</v>
      </c>
      <c r="O171" s="82" t="s">
        <v>139</v>
      </c>
      <c r="P171" s="82" t="s">
        <v>139</v>
      </c>
    </row>
    <row r="172" spans="1:16">
      <c r="A172" s="82" t="s">
        <v>4</v>
      </c>
      <c r="B172" s="82"/>
      <c r="C172" s="82" t="s">
        <v>62</v>
      </c>
      <c r="D172" s="82"/>
      <c r="E172" s="82">
        <v>0</v>
      </c>
      <c r="F172" s="82">
        <v>0</v>
      </c>
      <c r="G172" s="82">
        <v>0</v>
      </c>
      <c r="H172" s="82">
        <v>68.5</v>
      </c>
      <c r="I172" s="82">
        <v>0</v>
      </c>
      <c r="J172" s="82">
        <v>68.5</v>
      </c>
      <c r="K172" s="82">
        <v>68.5</v>
      </c>
      <c r="L172" s="82">
        <v>550</v>
      </c>
      <c r="M172" s="82">
        <v>0</v>
      </c>
      <c r="N172" s="82">
        <v>550</v>
      </c>
      <c r="O172" s="82">
        <v>8029.2</v>
      </c>
      <c r="P172" s="82" t="s">
        <v>139</v>
      </c>
    </row>
    <row r="173" spans="1:16">
      <c r="A173" s="82" t="s">
        <v>4</v>
      </c>
      <c r="B173" s="82" t="s">
        <v>63</v>
      </c>
      <c r="C173" s="82" t="s">
        <v>64</v>
      </c>
      <c r="D173" s="82"/>
      <c r="E173" s="82">
        <v>586</v>
      </c>
      <c r="F173" s="82"/>
      <c r="G173" s="82">
        <v>586</v>
      </c>
      <c r="H173" s="82">
        <v>343.5</v>
      </c>
      <c r="I173" s="82"/>
      <c r="J173" s="82">
        <v>343.5</v>
      </c>
      <c r="K173" s="82">
        <v>929.5</v>
      </c>
      <c r="L173" s="82">
        <v>280</v>
      </c>
      <c r="M173" s="82"/>
      <c r="N173" s="82">
        <v>280</v>
      </c>
      <c r="O173" s="82">
        <v>815.14</v>
      </c>
      <c r="P173" s="82" t="s">
        <v>139</v>
      </c>
    </row>
    <row r="174" spans="1:16">
      <c r="A174" s="82" t="s">
        <v>4</v>
      </c>
      <c r="B174" s="82"/>
      <c r="C174" s="82" t="s">
        <v>65</v>
      </c>
      <c r="D174" s="82"/>
      <c r="E174" s="82">
        <v>12</v>
      </c>
      <c r="F174" s="82"/>
      <c r="G174" s="82">
        <v>12</v>
      </c>
      <c r="H174" s="82">
        <v>322.5</v>
      </c>
      <c r="I174" s="82"/>
      <c r="J174" s="82">
        <v>322.5</v>
      </c>
      <c r="K174" s="82">
        <v>334.5</v>
      </c>
      <c r="L174" s="82">
        <v>45</v>
      </c>
      <c r="M174" s="82"/>
      <c r="N174" s="82">
        <v>45</v>
      </c>
      <c r="O174" s="82">
        <v>139.53</v>
      </c>
      <c r="P174" s="82" t="s">
        <v>139</v>
      </c>
    </row>
    <row r="175" spans="1:16">
      <c r="A175" s="82" t="s">
        <v>4</v>
      </c>
      <c r="B175" s="82"/>
      <c r="C175" s="82" t="s">
        <v>66</v>
      </c>
      <c r="D175" s="82"/>
      <c r="E175" s="82">
        <v>16</v>
      </c>
      <c r="F175" s="82"/>
      <c r="G175" s="82">
        <v>16</v>
      </c>
      <c r="H175" s="82">
        <v>96</v>
      </c>
      <c r="I175" s="82"/>
      <c r="J175" s="82">
        <v>96</v>
      </c>
      <c r="K175" s="82">
        <v>112</v>
      </c>
      <c r="L175" s="82">
        <v>190</v>
      </c>
      <c r="M175" s="82"/>
      <c r="N175" s="82">
        <v>190</v>
      </c>
      <c r="O175" s="82">
        <v>1979.17</v>
      </c>
      <c r="P175" s="82" t="s">
        <v>139</v>
      </c>
    </row>
    <row r="176" spans="1:16">
      <c r="A176" s="82" t="s">
        <v>4</v>
      </c>
      <c r="B176" s="82"/>
      <c r="C176" s="82" t="s">
        <v>67</v>
      </c>
      <c r="D176" s="82"/>
      <c r="E176" s="82"/>
      <c r="F176" s="82"/>
      <c r="G176" s="82">
        <v>0</v>
      </c>
      <c r="H176" s="82"/>
      <c r="I176" s="82"/>
      <c r="J176" s="82">
        <v>0</v>
      </c>
      <c r="K176" s="82">
        <v>0</v>
      </c>
      <c r="L176" s="82"/>
      <c r="M176" s="82"/>
      <c r="N176" s="82">
        <v>0</v>
      </c>
      <c r="O176" s="82" t="s">
        <v>139</v>
      </c>
      <c r="P176" s="82" t="s">
        <v>139</v>
      </c>
    </row>
    <row r="177" spans="1:16">
      <c r="A177" s="82" t="s">
        <v>4</v>
      </c>
      <c r="B177" s="82"/>
      <c r="C177" s="82" t="s">
        <v>71</v>
      </c>
      <c r="D177" s="82"/>
      <c r="E177" s="82">
        <v>614</v>
      </c>
      <c r="F177" s="82">
        <v>0</v>
      </c>
      <c r="G177" s="82">
        <v>614</v>
      </c>
      <c r="H177" s="82">
        <v>762</v>
      </c>
      <c r="I177" s="82">
        <v>0</v>
      </c>
      <c r="J177" s="82">
        <v>762</v>
      </c>
      <c r="K177" s="82">
        <v>1376</v>
      </c>
      <c r="L177" s="82">
        <v>515</v>
      </c>
      <c r="M177" s="82">
        <v>0</v>
      </c>
      <c r="N177" s="82">
        <v>515</v>
      </c>
      <c r="O177" s="82">
        <v>675.85</v>
      </c>
      <c r="P177" s="82" t="s">
        <v>139</v>
      </c>
    </row>
    <row r="178" spans="1:16">
      <c r="A178" s="82" t="s">
        <v>4</v>
      </c>
      <c r="B178" s="82"/>
      <c r="C178" s="82" t="s">
        <v>74</v>
      </c>
      <c r="D178" s="82"/>
      <c r="E178" s="82"/>
      <c r="F178" s="82"/>
      <c r="G178" s="82">
        <v>0</v>
      </c>
      <c r="H178" s="82"/>
      <c r="I178" s="82"/>
      <c r="J178" s="82">
        <v>0</v>
      </c>
      <c r="K178" s="82">
        <v>0</v>
      </c>
      <c r="L178" s="82"/>
      <c r="M178" s="82"/>
      <c r="N178" s="82">
        <v>0</v>
      </c>
      <c r="O178" s="82" t="s">
        <v>139</v>
      </c>
      <c r="P178" s="82" t="s">
        <v>139</v>
      </c>
    </row>
    <row r="179" spans="1:16">
      <c r="A179" s="82" t="s">
        <v>4</v>
      </c>
      <c r="B179" s="82"/>
      <c r="C179" s="82" t="s">
        <v>78</v>
      </c>
      <c r="D179" s="82"/>
      <c r="E179" s="82"/>
      <c r="F179" s="82"/>
      <c r="G179" s="82">
        <v>0</v>
      </c>
      <c r="H179" s="82">
        <v>7.8</v>
      </c>
      <c r="I179" s="82"/>
      <c r="J179" s="82">
        <v>7.8</v>
      </c>
      <c r="K179" s="82">
        <v>7.8</v>
      </c>
      <c r="L179" s="82">
        <v>15</v>
      </c>
      <c r="M179" s="82"/>
      <c r="N179" s="82">
        <v>15</v>
      </c>
      <c r="O179" s="82">
        <v>1923.08</v>
      </c>
      <c r="P179" s="82" t="s">
        <v>139</v>
      </c>
    </row>
    <row r="180" spans="1:16">
      <c r="A180" s="82" t="s">
        <v>4</v>
      </c>
      <c r="B180" s="82"/>
      <c r="C180" s="82" t="s">
        <v>80</v>
      </c>
      <c r="D180" s="82"/>
      <c r="E180" s="82">
        <v>0</v>
      </c>
      <c r="F180" s="82">
        <v>0</v>
      </c>
      <c r="G180" s="82">
        <v>0</v>
      </c>
      <c r="H180" s="82">
        <v>7.8</v>
      </c>
      <c r="I180" s="82">
        <v>0</v>
      </c>
      <c r="J180" s="82">
        <v>7.8</v>
      </c>
      <c r="K180" s="82">
        <v>7.8</v>
      </c>
      <c r="L180" s="82">
        <v>15</v>
      </c>
      <c r="M180" s="82">
        <v>0</v>
      </c>
      <c r="N180" s="82">
        <v>15</v>
      </c>
      <c r="O180" s="82">
        <v>1923.08</v>
      </c>
      <c r="P180" s="82" t="s">
        <v>139</v>
      </c>
    </row>
    <row r="181" spans="1:16">
      <c r="A181" s="82" t="s">
        <v>4</v>
      </c>
      <c r="B181" s="82" t="s">
        <v>81</v>
      </c>
      <c r="C181" s="82" t="s">
        <v>82</v>
      </c>
      <c r="D181" s="82"/>
      <c r="E181" s="82"/>
      <c r="F181" s="82"/>
      <c r="G181" s="82">
        <v>0</v>
      </c>
      <c r="H181" s="82"/>
      <c r="I181" s="82"/>
      <c r="J181" s="82">
        <v>0</v>
      </c>
      <c r="K181" s="82">
        <v>0</v>
      </c>
      <c r="L181" s="82"/>
      <c r="M181" s="82"/>
      <c r="N181" s="82">
        <v>0</v>
      </c>
      <c r="O181" s="82" t="s">
        <v>139</v>
      </c>
      <c r="P181" s="82" t="s">
        <v>139</v>
      </c>
    </row>
    <row r="182" spans="1:16">
      <c r="A182" s="82" t="s">
        <v>4</v>
      </c>
      <c r="B182" s="82"/>
      <c r="C182" s="82" t="s">
        <v>92</v>
      </c>
      <c r="D182" s="82"/>
      <c r="E182" s="82">
        <v>141</v>
      </c>
      <c r="F182" s="82"/>
      <c r="G182" s="82">
        <v>141</v>
      </c>
      <c r="H182" s="82">
        <v>346</v>
      </c>
      <c r="I182" s="82"/>
      <c r="J182" s="82">
        <v>346</v>
      </c>
      <c r="K182" s="82">
        <v>487</v>
      </c>
      <c r="L182" s="82">
        <v>1100</v>
      </c>
      <c r="M182" s="82"/>
      <c r="N182" s="82">
        <v>1100</v>
      </c>
      <c r="O182" s="82">
        <v>3179.19</v>
      </c>
      <c r="P182" s="82" t="s">
        <v>139</v>
      </c>
    </row>
    <row r="183" spans="1:16">
      <c r="A183" s="82" t="s">
        <v>4</v>
      </c>
      <c r="B183" s="82"/>
      <c r="C183" s="82" t="s">
        <v>93</v>
      </c>
      <c r="D183" s="82"/>
      <c r="E183" s="82"/>
      <c r="F183" s="82"/>
      <c r="G183" s="82">
        <v>0</v>
      </c>
      <c r="H183" s="82"/>
      <c r="I183" s="82"/>
      <c r="J183" s="82">
        <v>0</v>
      </c>
      <c r="K183" s="82">
        <v>0</v>
      </c>
      <c r="L183" s="82"/>
      <c r="M183" s="82"/>
      <c r="N183" s="82">
        <v>0</v>
      </c>
      <c r="O183" s="82" t="s">
        <v>139</v>
      </c>
      <c r="P183" s="82" t="s">
        <v>139</v>
      </c>
    </row>
    <row r="184" spans="1:16">
      <c r="A184" s="82" t="s">
        <v>4</v>
      </c>
      <c r="B184" s="82"/>
      <c r="C184" s="82" t="s">
        <v>94</v>
      </c>
      <c r="D184" s="82"/>
      <c r="E184" s="82"/>
      <c r="F184" s="82"/>
      <c r="G184" s="82">
        <v>0</v>
      </c>
      <c r="H184" s="82">
        <v>12.5</v>
      </c>
      <c r="I184" s="82"/>
      <c r="J184" s="82">
        <v>12.5</v>
      </c>
      <c r="K184" s="82">
        <v>12.5</v>
      </c>
      <c r="L184" s="82">
        <v>90</v>
      </c>
      <c r="M184" s="82"/>
      <c r="N184" s="82">
        <v>90</v>
      </c>
      <c r="O184" s="82">
        <v>7200</v>
      </c>
      <c r="P184" s="82" t="s">
        <v>139</v>
      </c>
    </row>
    <row r="185" spans="1:16">
      <c r="A185" s="82" t="s">
        <v>4</v>
      </c>
      <c r="B185" s="82"/>
      <c r="C185" s="82" t="s">
        <v>97</v>
      </c>
      <c r="D185" s="82"/>
      <c r="E185" s="82">
        <v>68</v>
      </c>
      <c r="F185" s="82"/>
      <c r="G185" s="82">
        <v>68</v>
      </c>
      <c r="H185" s="82">
        <v>177</v>
      </c>
      <c r="I185" s="82"/>
      <c r="J185" s="82">
        <v>177</v>
      </c>
      <c r="K185" s="82">
        <v>245</v>
      </c>
      <c r="L185" s="82">
        <v>80</v>
      </c>
      <c r="M185" s="82"/>
      <c r="N185" s="82">
        <v>80</v>
      </c>
      <c r="O185" s="82">
        <v>451.98</v>
      </c>
      <c r="P185" s="82" t="s">
        <v>139</v>
      </c>
    </row>
    <row r="186" spans="1:16">
      <c r="A186" s="82" t="s">
        <v>4</v>
      </c>
      <c r="B186" s="82"/>
      <c r="C186" s="82" t="s">
        <v>99</v>
      </c>
      <c r="D186" s="82"/>
      <c r="E186" s="82">
        <v>209</v>
      </c>
      <c r="F186" s="82">
        <v>0</v>
      </c>
      <c r="G186" s="82">
        <v>209</v>
      </c>
      <c r="H186" s="82">
        <v>535.5</v>
      </c>
      <c r="I186" s="82">
        <v>0</v>
      </c>
      <c r="J186" s="82">
        <v>535.5</v>
      </c>
      <c r="K186" s="82">
        <v>744.5</v>
      </c>
      <c r="L186" s="82">
        <v>1270</v>
      </c>
      <c r="M186" s="82">
        <v>0</v>
      </c>
      <c r="N186" s="82">
        <v>1270</v>
      </c>
      <c r="O186" s="82">
        <v>2371.62</v>
      </c>
      <c r="P186" s="82" t="s">
        <v>139</v>
      </c>
    </row>
    <row r="187" spans="1:16">
      <c r="A187" s="82" t="s">
        <v>4</v>
      </c>
      <c r="B187" s="82" t="s">
        <v>111</v>
      </c>
      <c r="C187" s="82" t="s">
        <v>112</v>
      </c>
      <c r="D187" s="82" t="s">
        <v>113</v>
      </c>
      <c r="E187" s="82"/>
      <c r="F187" s="82"/>
      <c r="G187" s="82">
        <v>0</v>
      </c>
      <c r="H187" s="82">
        <v>56</v>
      </c>
      <c r="I187" s="82"/>
      <c r="J187" s="82">
        <v>56</v>
      </c>
      <c r="K187" s="82">
        <v>56</v>
      </c>
      <c r="L187" s="82">
        <v>17596</v>
      </c>
      <c r="M187" s="82"/>
      <c r="N187" s="82">
        <v>17596</v>
      </c>
      <c r="O187" s="82">
        <v>314214.28999999998</v>
      </c>
      <c r="P187" s="82" t="s">
        <v>139</v>
      </c>
    </row>
    <row r="188" spans="1:16">
      <c r="A188" s="82" t="s">
        <v>4</v>
      </c>
      <c r="B188" s="82"/>
      <c r="C188" s="82"/>
      <c r="D188" s="82" t="s">
        <v>25</v>
      </c>
      <c r="E188" s="82"/>
      <c r="F188" s="82"/>
      <c r="G188" s="82">
        <v>0</v>
      </c>
      <c r="H188" s="82">
        <v>20.9</v>
      </c>
      <c r="I188" s="82"/>
      <c r="J188" s="82">
        <v>20.9</v>
      </c>
      <c r="K188" s="82">
        <v>20.9</v>
      </c>
      <c r="L188" s="82">
        <v>5227</v>
      </c>
      <c r="M188" s="82"/>
      <c r="N188" s="82">
        <v>5227</v>
      </c>
      <c r="O188" s="82">
        <v>250095.69</v>
      </c>
      <c r="P188" s="82" t="s">
        <v>139</v>
      </c>
    </row>
    <row r="189" spans="1:16">
      <c r="A189" s="82" t="s">
        <v>4</v>
      </c>
      <c r="B189" s="82"/>
      <c r="C189" s="82"/>
      <c r="D189" s="82" t="s">
        <v>26</v>
      </c>
      <c r="E189" s="82"/>
      <c r="F189" s="82"/>
      <c r="G189" s="82">
        <v>0</v>
      </c>
      <c r="H189" s="82">
        <v>2.4</v>
      </c>
      <c r="I189" s="82"/>
      <c r="J189" s="82">
        <v>2.4</v>
      </c>
      <c r="K189" s="82">
        <v>2.4</v>
      </c>
      <c r="L189" s="82">
        <v>470</v>
      </c>
      <c r="M189" s="82"/>
      <c r="N189" s="82">
        <v>470</v>
      </c>
      <c r="O189" s="82">
        <v>195833.33</v>
      </c>
      <c r="P189" s="82" t="s">
        <v>139</v>
      </c>
    </row>
    <row r="190" spans="1:16">
      <c r="A190" s="82" t="s">
        <v>4</v>
      </c>
      <c r="B190" s="82"/>
      <c r="C190" s="82"/>
      <c r="D190" s="82" t="s">
        <v>27</v>
      </c>
      <c r="E190" s="82"/>
      <c r="F190" s="82"/>
      <c r="G190" s="82">
        <v>0</v>
      </c>
      <c r="H190" s="82">
        <v>0.9</v>
      </c>
      <c r="I190" s="82"/>
      <c r="J190" s="82">
        <v>0.9</v>
      </c>
      <c r="K190" s="82">
        <v>0.9</v>
      </c>
      <c r="L190" s="82">
        <v>225</v>
      </c>
      <c r="M190" s="82"/>
      <c r="N190" s="82">
        <v>225</v>
      </c>
      <c r="O190" s="82">
        <v>250000</v>
      </c>
      <c r="P190" s="82" t="s">
        <v>139</v>
      </c>
    </row>
    <row r="191" spans="1:16">
      <c r="A191" s="82" t="s">
        <v>4</v>
      </c>
      <c r="B191" s="82"/>
      <c r="C191" s="82"/>
      <c r="D191" s="82" t="s">
        <v>28</v>
      </c>
      <c r="E191" s="82"/>
      <c r="F191" s="82"/>
      <c r="G191" s="82">
        <v>0</v>
      </c>
      <c r="H191" s="82">
        <v>17.2</v>
      </c>
      <c r="I191" s="82"/>
      <c r="J191" s="82">
        <v>17.2</v>
      </c>
      <c r="K191" s="82">
        <v>17.2</v>
      </c>
      <c r="L191" s="82">
        <v>5235</v>
      </c>
      <c r="M191" s="82"/>
      <c r="N191" s="82">
        <v>5235</v>
      </c>
      <c r="O191" s="82">
        <v>304360.46999999997</v>
      </c>
      <c r="P191" s="82" t="s">
        <v>139</v>
      </c>
    </row>
    <row r="192" spans="1:16">
      <c r="A192" s="82" t="s">
        <v>4</v>
      </c>
      <c r="B192" s="82"/>
      <c r="C192" s="82"/>
      <c r="D192" s="82" t="s">
        <v>114</v>
      </c>
      <c r="E192" s="82">
        <v>0</v>
      </c>
      <c r="F192" s="82">
        <v>0</v>
      </c>
      <c r="G192" s="82">
        <v>0</v>
      </c>
      <c r="H192" s="82">
        <v>97.40000000000002</v>
      </c>
      <c r="I192" s="82">
        <v>0</v>
      </c>
      <c r="J192" s="82">
        <v>97.40000000000002</v>
      </c>
      <c r="K192" s="82">
        <v>97.40000000000002</v>
      </c>
      <c r="L192" s="82">
        <v>28753</v>
      </c>
      <c r="M192" s="82">
        <v>0</v>
      </c>
      <c r="N192" s="82">
        <v>28753</v>
      </c>
      <c r="O192" s="82">
        <v>295205.34000000003</v>
      </c>
      <c r="P192" s="82" t="s">
        <v>139</v>
      </c>
    </row>
    <row r="193" spans="1:16">
      <c r="A193" s="82" t="s">
        <v>4</v>
      </c>
      <c r="B193" s="82"/>
      <c r="C193" s="82" t="s">
        <v>115</v>
      </c>
      <c r="D193" s="82" t="s">
        <v>24</v>
      </c>
      <c r="E193" s="82"/>
      <c r="F193" s="82"/>
      <c r="G193" s="82">
        <v>0</v>
      </c>
      <c r="H193" s="82"/>
      <c r="I193" s="82"/>
      <c r="J193" s="82">
        <v>0</v>
      </c>
      <c r="K193" s="82">
        <v>0</v>
      </c>
      <c r="L193" s="82"/>
      <c r="M193" s="82"/>
      <c r="N193" s="82">
        <v>0</v>
      </c>
      <c r="O193" s="82" t="s">
        <v>139</v>
      </c>
      <c r="P193" s="82" t="s">
        <v>139</v>
      </c>
    </row>
    <row r="194" spans="1:16">
      <c r="A194" s="82" t="s">
        <v>4</v>
      </c>
      <c r="B194" s="82"/>
      <c r="C194" s="82"/>
      <c r="D194" s="82" t="s">
        <v>116</v>
      </c>
      <c r="E194" s="82"/>
      <c r="F194" s="82"/>
      <c r="G194" s="82">
        <v>0</v>
      </c>
      <c r="H194" s="82"/>
      <c r="I194" s="82"/>
      <c r="J194" s="82">
        <v>0</v>
      </c>
      <c r="K194" s="82">
        <v>0</v>
      </c>
      <c r="L194" s="82"/>
      <c r="M194" s="82"/>
      <c r="N194" s="82">
        <v>0</v>
      </c>
      <c r="O194" s="82" t="s">
        <v>139</v>
      </c>
      <c r="P194" s="82" t="s">
        <v>139</v>
      </c>
    </row>
    <row r="195" spans="1:16">
      <c r="A195" s="82" t="s">
        <v>4</v>
      </c>
      <c r="B195" s="82"/>
      <c r="C195" s="82"/>
      <c r="D195" s="82" t="s">
        <v>117</v>
      </c>
      <c r="E195" s="82"/>
      <c r="F195" s="82"/>
      <c r="G195" s="82">
        <v>0</v>
      </c>
      <c r="H195" s="82"/>
      <c r="I195" s="82"/>
      <c r="J195" s="82">
        <v>0</v>
      </c>
      <c r="K195" s="82">
        <v>0</v>
      </c>
      <c r="L195" s="82"/>
      <c r="M195" s="82"/>
      <c r="N195" s="82">
        <v>0</v>
      </c>
      <c r="O195" s="82" t="s">
        <v>139</v>
      </c>
      <c r="P195" s="82" t="s">
        <v>139</v>
      </c>
    </row>
    <row r="196" spans="1:16">
      <c r="A196" s="82" t="s">
        <v>4</v>
      </c>
      <c r="B196" s="82"/>
      <c r="C196" s="82"/>
      <c r="D196" s="82" t="s">
        <v>118</v>
      </c>
      <c r="E196" s="82">
        <v>0</v>
      </c>
      <c r="F196" s="82">
        <v>0</v>
      </c>
      <c r="G196" s="82">
        <v>0</v>
      </c>
      <c r="H196" s="82">
        <v>0</v>
      </c>
      <c r="I196" s="82">
        <v>0</v>
      </c>
      <c r="J196" s="82">
        <v>0</v>
      </c>
      <c r="K196" s="82">
        <v>0</v>
      </c>
      <c r="L196" s="82">
        <v>0</v>
      </c>
      <c r="M196" s="82">
        <v>0</v>
      </c>
      <c r="N196" s="82">
        <v>0</v>
      </c>
      <c r="O196" s="82" t="s">
        <v>139</v>
      </c>
      <c r="P196" s="82" t="s">
        <v>139</v>
      </c>
    </row>
    <row r="197" spans="1:16">
      <c r="A197" s="82" t="s">
        <v>4</v>
      </c>
      <c r="B197" s="82"/>
      <c r="C197" s="82" t="s">
        <v>119</v>
      </c>
      <c r="D197" s="82"/>
      <c r="E197" s="82">
        <v>0</v>
      </c>
      <c r="F197" s="82">
        <v>0</v>
      </c>
      <c r="G197" s="82">
        <v>0</v>
      </c>
      <c r="H197" s="82">
        <v>97.40000000000002</v>
      </c>
      <c r="I197" s="82">
        <v>0</v>
      </c>
      <c r="J197" s="82">
        <v>97.40000000000002</v>
      </c>
      <c r="K197" s="82">
        <v>97.40000000000002</v>
      </c>
      <c r="L197" s="82">
        <v>28753</v>
      </c>
      <c r="M197" s="82">
        <v>0</v>
      </c>
      <c r="N197" s="82">
        <v>28753</v>
      </c>
      <c r="O197" s="82">
        <v>295205.34000000003</v>
      </c>
      <c r="P197" s="82" t="s">
        <v>139</v>
      </c>
    </row>
    <row r="198" spans="1:16">
      <c r="A198" s="82" t="s">
        <v>4</v>
      </c>
      <c r="B198" s="82"/>
      <c r="C198" s="82" t="s">
        <v>123</v>
      </c>
      <c r="D198" s="82"/>
      <c r="E198" s="82">
        <v>3</v>
      </c>
      <c r="F198" s="82"/>
      <c r="G198" s="82">
        <v>3</v>
      </c>
      <c r="H198" s="82">
        <v>42.2</v>
      </c>
      <c r="I198" s="82"/>
      <c r="J198" s="82">
        <v>42.2</v>
      </c>
      <c r="K198" s="82">
        <v>45.2</v>
      </c>
      <c r="L198" s="82">
        <v>0.14779999999999999</v>
      </c>
      <c r="M198" s="82"/>
      <c r="N198" s="82">
        <v>0.14779999999999999</v>
      </c>
      <c r="O198" s="82">
        <v>3.5</v>
      </c>
      <c r="P198" s="82" t="s">
        <v>139</v>
      </c>
    </row>
    <row r="199" spans="1:16">
      <c r="A199" s="82" t="s">
        <v>4</v>
      </c>
      <c r="B199" s="82"/>
      <c r="C199" s="82" t="s">
        <v>124</v>
      </c>
      <c r="D199" s="82"/>
      <c r="E199" s="82">
        <v>2.1</v>
      </c>
      <c r="F199" s="82"/>
      <c r="G199" s="82">
        <v>2.1</v>
      </c>
      <c r="H199" s="82">
        <v>7.1</v>
      </c>
      <c r="I199" s="82"/>
      <c r="J199" s="82">
        <v>7.1</v>
      </c>
      <c r="K199" s="82">
        <v>9.1999999999999993</v>
      </c>
      <c r="L199" s="82">
        <v>18.3</v>
      </c>
      <c r="M199" s="82"/>
      <c r="N199" s="82">
        <v>18.3</v>
      </c>
      <c r="O199" s="82">
        <v>2577.46</v>
      </c>
      <c r="P199" s="82" t="s">
        <v>139</v>
      </c>
    </row>
    <row r="200" spans="1:16">
      <c r="A200" s="82" t="s">
        <v>4</v>
      </c>
      <c r="B200" s="82"/>
      <c r="C200" s="82" t="s">
        <v>126</v>
      </c>
      <c r="D200" s="82"/>
      <c r="E200" s="82">
        <v>52</v>
      </c>
      <c r="F200" s="82"/>
      <c r="G200" s="82">
        <v>52</v>
      </c>
      <c r="H200" s="82">
        <v>15.4</v>
      </c>
      <c r="I200" s="82"/>
      <c r="J200" s="82">
        <v>15.4</v>
      </c>
      <c r="K200" s="82">
        <v>67.400000000000006</v>
      </c>
      <c r="L200" s="82">
        <v>1500</v>
      </c>
      <c r="M200" s="82"/>
      <c r="N200" s="82">
        <v>1500</v>
      </c>
      <c r="O200" s="82">
        <v>97402.6</v>
      </c>
      <c r="P200" s="82" t="s">
        <v>139</v>
      </c>
    </row>
    <row r="201" spans="1:16">
      <c r="A201" s="82" t="s">
        <v>4</v>
      </c>
      <c r="B201" s="82"/>
      <c r="C201" s="82" t="s">
        <v>128</v>
      </c>
      <c r="D201" s="82"/>
      <c r="E201" s="82"/>
      <c r="F201" s="82"/>
      <c r="G201" s="82">
        <v>0</v>
      </c>
      <c r="H201" s="82"/>
      <c r="I201" s="82"/>
      <c r="J201" s="82">
        <v>0</v>
      </c>
      <c r="K201" s="82">
        <v>0</v>
      </c>
      <c r="L201" s="82"/>
      <c r="M201" s="82"/>
      <c r="N201" s="82">
        <v>0</v>
      </c>
      <c r="O201" s="82" t="s">
        <v>139</v>
      </c>
      <c r="P201" s="82" t="s">
        <v>139</v>
      </c>
    </row>
    <row r="202" spans="1:16">
      <c r="A202" s="82" t="s">
        <v>4</v>
      </c>
      <c r="B202" s="82"/>
      <c r="C202" s="82" t="s">
        <v>129</v>
      </c>
      <c r="D202" s="82"/>
      <c r="E202" s="82"/>
      <c r="F202" s="82"/>
      <c r="G202" s="82">
        <v>0</v>
      </c>
      <c r="H202" s="82">
        <v>24.115400000000001</v>
      </c>
      <c r="I202" s="82"/>
      <c r="J202" s="82">
        <v>24.115400000000001</v>
      </c>
      <c r="K202" s="82">
        <v>24.115400000000001</v>
      </c>
      <c r="L202" s="82">
        <v>4526</v>
      </c>
      <c r="M202" s="82"/>
      <c r="N202" s="82">
        <v>4526</v>
      </c>
      <c r="O202" s="82">
        <v>187680.9</v>
      </c>
      <c r="P202" s="82" t="s">
        <v>139</v>
      </c>
    </row>
    <row r="203" spans="1:16">
      <c r="A203" s="82" t="s">
        <v>4</v>
      </c>
      <c r="B203" s="82"/>
      <c r="C203" s="82" t="s">
        <v>131</v>
      </c>
      <c r="D203" s="82"/>
      <c r="E203" s="82">
        <v>57.1</v>
      </c>
      <c r="F203" s="82">
        <v>0</v>
      </c>
      <c r="G203" s="82">
        <v>57.1</v>
      </c>
      <c r="H203" s="82">
        <v>88.815400000000011</v>
      </c>
      <c r="I203" s="82">
        <v>0</v>
      </c>
      <c r="J203" s="82">
        <v>88.815400000000011</v>
      </c>
      <c r="K203" s="82">
        <v>145.91540000000001</v>
      </c>
      <c r="L203" s="82">
        <v>6044.4477999999999</v>
      </c>
      <c r="M203" s="82">
        <v>0</v>
      </c>
      <c r="N203" s="82">
        <v>6044.4477999999999</v>
      </c>
      <c r="O203" s="82">
        <v>68056.3</v>
      </c>
      <c r="P203" s="82" t="s">
        <v>139</v>
      </c>
    </row>
    <row r="204" spans="1:16">
      <c r="A204" s="82" t="s">
        <v>4</v>
      </c>
      <c r="B204" s="82" t="s">
        <v>132</v>
      </c>
      <c r="C204" s="82"/>
      <c r="D204" s="82"/>
      <c r="E204" s="82">
        <v>959</v>
      </c>
      <c r="F204" s="82">
        <v>0</v>
      </c>
      <c r="G204" s="82">
        <v>959</v>
      </c>
      <c r="H204" s="82">
        <v>2051.7154</v>
      </c>
      <c r="I204" s="82">
        <v>0</v>
      </c>
      <c r="J204" s="82">
        <v>2051.7154</v>
      </c>
      <c r="K204" s="82">
        <v>3010.7153999999996</v>
      </c>
      <c r="L204" s="82">
        <v>40632.447800000002</v>
      </c>
      <c r="M204" s="82">
        <v>0</v>
      </c>
      <c r="N204" s="82">
        <v>40632.447800000002</v>
      </c>
      <c r="O204" s="82">
        <v>19804.13</v>
      </c>
      <c r="P204" s="82" t="s">
        <v>139</v>
      </c>
    </row>
    <row r="205" spans="1:16">
      <c r="A205" s="82"/>
      <c r="B205" s="82" t="s">
        <v>136</v>
      </c>
      <c r="C205" s="82"/>
      <c r="D205" s="82"/>
      <c r="E205" s="82"/>
      <c r="F205" s="82"/>
      <c r="G205" s="82"/>
      <c r="H205" s="82"/>
      <c r="I205" s="82"/>
      <c r="J205" s="82" t="s">
        <v>5</v>
      </c>
      <c r="K205" s="82"/>
      <c r="L205" s="82"/>
      <c r="M205" s="82" t="s">
        <v>29</v>
      </c>
      <c r="N205" s="82"/>
      <c r="O205" s="82"/>
      <c r="P205" s="82"/>
    </row>
    <row r="206" spans="1:16">
      <c r="A206" s="82" t="s">
        <v>5</v>
      </c>
      <c r="B206" s="82" t="s">
        <v>30</v>
      </c>
      <c r="C206" s="82"/>
      <c r="D206" s="82"/>
      <c r="E206" s="82" t="s">
        <v>31</v>
      </c>
      <c r="F206" s="82"/>
      <c r="G206" s="82"/>
      <c r="H206" s="82" t="s">
        <v>32</v>
      </c>
      <c r="I206" s="82"/>
      <c r="J206" s="82"/>
      <c r="K206" s="82" t="s">
        <v>33</v>
      </c>
      <c r="L206" s="82" t="s">
        <v>34</v>
      </c>
      <c r="M206" s="82"/>
      <c r="N206" s="82"/>
      <c r="O206" s="82" t="s">
        <v>35</v>
      </c>
      <c r="P206" s="82"/>
    </row>
    <row r="207" spans="1:16">
      <c r="A207" s="82" t="s">
        <v>5</v>
      </c>
      <c r="B207" s="82"/>
      <c r="C207" s="82"/>
      <c r="D207" s="82"/>
      <c r="E207" s="82" t="s">
        <v>36</v>
      </c>
      <c r="F207" s="82" t="s">
        <v>37</v>
      </c>
      <c r="G207" s="82" t="s">
        <v>0</v>
      </c>
      <c r="H207" s="82" t="s">
        <v>36</v>
      </c>
      <c r="I207" s="82" t="s">
        <v>37</v>
      </c>
      <c r="J207" s="82" t="s">
        <v>0</v>
      </c>
      <c r="K207" s="82"/>
      <c r="L207" s="82" t="s">
        <v>36</v>
      </c>
      <c r="M207" s="82" t="s">
        <v>37</v>
      </c>
      <c r="N207" s="82" t="s">
        <v>0</v>
      </c>
      <c r="O207" s="82" t="s">
        <v>36</v>
      </c>
      <c r="P207" s="82" t="s">
        <v>37</v>
      </c>
    </row>
    <row r="208" spans="1:16">
      <c r="A208" s="82" t="s">
        <v>5</v>
      </c>
      <c r="B208" s="82" t="s">
        <v>38</v>
      </c>
      <c r="C208" s="82" t="s">
        <v>39</v>
      </c>
      <c r="D208" s="82"/>
      <c r="E208" s="82">
        <v>1</v>
      </c>
      <c r="F208" s="82"/>
      <c r="G208" s="82">
        <v>1</v>
      </c>
      <c r="H208" s="82">
        <v>7</v>
      </c>
      <c r="I208" s="82"/>
      <c r="J208" s="82">
        <v>7</v>
      </c>
      <c r="K208" s="82">
        <v>8</v>
      </c>
      <c r="L208" s="82">
        <v>169</v>
      </c>
      <c r="M208" s="82"/>
      <c r="N208" s="82">
        <v>169</v>
      </c>
      <c r="O208" s="82">
        <v>24142.86</v>
      </c>
      <c r="P208" s="82" t="s">
        <v>139</v>
      </c>
    </row>
    <row r="209" spans="1:16">
      <c r="A209" s="82" t="s">
        <v>5</v>
      </c>
      <c r="B209" s="82"/>
      <c r="C209" s="82" t="s">
        <v>40</v>
      </c>
      <c r="D209" s="82"/>
      <c r="E209" s="82"/>
      <c r="F209" s="82"/>
      <c r="G209" s="82">
        <v>0</v>
      </c>
      <c r="H209" s="82">
        <v>3</v>
      </c>
      <c r="I209" s="82"/>
      <c r="J209" s="82">
        <v>3</v>
      </c>
      <c r="K209" s="82">
        <v>3</v>
      </c>
      <c r="L209" s="82">
        <v>30</v>
      </c>
      <c r="M209" s="82"/>
      <c r="N209" s="82">
        <v>30</v>
      </c>
      <c r="O209" s="82">
        <v>10000</v>
      </c>
      <c r="P209" s="82" t="s">
        <v>139</v>
      </c>
    </row>
    <row r="210" spans="1:16">
      <c r="A210" s="82" t="s">
        <v>5</v>
      </c>
      <c r="B210" s="82"/>
      <c r="C210" s="82" t="s">
        <v>41</v>
      </c>
      <c r="D210" s="82"/>
      <c r="E210" s="82">
        <v>2</v>
      </c>
      <c r="F210" s="82"/>
      <c r="G210" s="82">
        <v>2</v>
      </c>
      <c r="H210" s="82">
        <v>8</v>
      </c>
      <c r="I210" s="82"/>
      <c r="J210" s="82">
        <v>8</v>
      </c>
      <c r="K210" s="82">
        <v>10</v>
      </c>
      <c r="L210" s="82">
        <v>45</v>
      </c>
      <c r="M210" s="82"/>
      <c r="N210" s="82">
        <v>45</v>
      </c>
      <c r="O210" s="82">
        <v>5625</v>
      </c>
      <c r="P210" s="82" t="s">
        <v>139</v>
      </c>
    </row>
    <row r="211" spans="1:16">
      <c r="A211" s="82" t="s">
        <v>5</v>
      </c>
      <c r="B211" s="82"/>
      <c r="C211" s="82" t="s">
        <v>43</v>
      </c>
      <c r="D211" s="82"/>
      <c r="E211" s="82">
        <v>3</v>
      </c>
      <c r="F211" s="82">
        <v>0</v>
      </c>
      <c r="G211" s="82">
        <v>3</v>
      </c>
      <c r="H211" s="82">
        <v>18</v>
      </c>
      <c r="I211" s="82">
        <v>0</v>
      </c>
      <c r="J211" s="82">
        <v>18</v>
      </c>
      <c r="K211" s="82">
        <v>21</v>
      </c>
      <c r="L211" s="82">
        <v>244</v>
      </c>
      <c r="M211" s="82">
        <v>0</v>
      </c>
      <c r="N211" s="82">
        <v>244</v>
      </c>
      <c r="O211" s="82">
        <v>13555.56</v>
      </c>
      <c r="P211" s="82" t="s">
        <v>139</v>
      </c>
    </row>
    <row r="212" spans="1:16">
      <c r="A212" s="82" t="s">
        <v>5</v>
      </c>
      <c r="B212" s="82" t="s">
        <v>44</v>
      </c>
      <c r="C212" s="82" t="s">
        <v>45</v>
      </c>
      <c r="D212" s="82"/>
      <c r="E212" s="82"/>
      <c r="F212" s="82"/>
      <c r="G212" s="82">
        <v>0</v>
      </c>
      <c r="H212" s="82">
        <v>12</v>
      </c>
      <c r="I212" s="82"/>
      <c r="J212" s="82">
        <v>12</v>
      </c>
      <c r="K212" s="82">
        <v>12</v>
      </c>
      <c r="L212" s="82">
        <v>56.5</v>
      </c>
      <c r="M212" s="82"/>
      <c r="N212" s="82">
        <v>56.5</v>
      </c>
      <c r="O212" s="82">
        <v>4708.33</v>
      </c>
      <c r="P212" s="82" t="s">
        <v>139</v>
      </c>
    </row>
    <row r="213" spans="1:16">
      <c r="A213" s="82" t="s">
        <v>5</v>
      </c>
      <c r="B213" s="82"/>
      <c r="C213" s="82" t="s">
        <v>46</v>
      </c>
      <c r="D213" s="82"/>
      <c r="E213" s="82"/>
      <c r="F213" s="82"/>
      <c r="G213" s="82">
        <v>0</v>
      </c>
      <c r="H213" s="82">
        <v>3</v>
      </c>
      <c r="I213" s="82"/>
      <c r="J213" s="82">
        <v>3</v>
      </c>
      <c r="K213" s="82">
        <v>3</v>
      </c>
      <c r="L213" s="82">
        <v>11</v>
      </c>
      <c r="M213" s="82"/>
      <c r="N213" s="82">
        <v>11</v>
      </c>
      <c r="O213" s="82">
        <v>3666.67</v>
      </c>
      <c r="P213" s="82" t="s">
        <v>139</v>
      </c>
    </row>
    <row r="214" spans="1:16">
      <c r="A214" s="82" t="s">
        <v>5</v>
      </c>
      <c r="B214" s="82"/>
      <c r="C214" s="82" t="s">
        <v>47</v>
      </c>
      <c r="D214" s="82"/>
      <c r="E214" s="82"/>
      <c r="F214" s="82"/>
      <c r="G214" s="82">
        <v>0</v>
      </c>
      <c r="H214" s="82">
        <v>4</v>
      </c>
      <c r="I214" s="82"/>
      <c r="J214" s="82">
        <v>4</v>
      </c>
      <c r="K214" s="82">
        <v>4</v>
      </c>
      <c r="L214" s="82">
        <v>16</v>
      </c>
      <c r="M214" s="82"/>
      <c r="N214" s="82">
        <v>16</v>
      </c>
      <c r="O214" s="82">
        <v>4000</v>
      </c>
      <c r="P214" s="82" t="s">
        <v>139</v>
      </c>
    </row>
    <row r="215" spans="1:16">
      <c r="A215" s="82" t="s">
        <v>5</v>
      </c>
      <c r="B215" s="82"/>
      <c r="C215" s="82" t="s">
        <v>48</v>
      </c>
      <c r="D215" s="82"/>
      <c r="E215" s="82">
        <v>2</v>
      </c>
      <c r="F215" s="82"/>
      <c r="G215" s="82">
        <v>2</v>
      </c>
      <c r="H215" s="82">
        <v>6</v>
      </c>
      <c r="I215" s="82"/>
      <c r="J215" s="82">
        <v>6</v>
      </c>
      <c r="K215" s="82">
        <v>8</v>
      </c>
      <c r="L215" s="82">
        <v>35</v>
      </c>
      <c r="M215" s="82"/>
      <c r="N215" s="82">
        <v>35</v>
      </c>
      <c r="O215" s="82">
        <v>5833.33</v>
      </c>
      <c r="P215" s="82" t="s">
        <v>139</v>
      </c>
    </row>
    <row r="216" spans="1:16">
      <c r="A216" s="82" t="s">
        <v>5</v>
      </c>
      <c r="B216" s="82"/>
      <c r="C216" s="82" t="s">
        <v>49</v>
      </c>
      <c r="D216" s="82"/>
      <c r="E216" s="82"/>
      <c r="F216" s="82"/>
      <c r="G216" s="82">
        <v>0</v>
      </c>
      <c r="H216" s="82">
        <v>11</v>
      </c>
      <c r="I216" s="82"/>
      <c r="J216" s="82">
        <v>11</v>
      </c>
      <c r="K216" s="82">
        <v>11</v>
      </c>
      <c r="L216" s="82">
        <v>90</v>
      </c>
      <c r="M216" s="82"/>
      <c r="N216" s="82">
        <v>90</v>
      </c>
      <c r="O216" s="82">
        <v>8181.82</v>
      </c>
      <c r="P216" s="82" t="s">
        <v>139</v>
      </c>
    </row>
    <row r="217" spans="1:16">
      <c r="A217" s="82" t="s">
        <v>5</v>
      </c>
      <c r="B217" s="82"/>
      <c r="C217" s="82" t="s">
        <v>50</v>
      </c>
      <c r="D217" s="82"/>
      <c r="E217" s="82"/>
      <c r="F217" s="82"/>
      <c r="G217" s="82">
        <v>0</v>
      </c>
      <c r="H217" s="82"/>
      <c r="I217" s="82"/>
      <c r="J217" s="82">
        <v>0</v>
      </c>
      <c r="K217" s="82">
        <v>0</v>
      </c>
      <c r="L217" s="82"/>
      <c r="M217" s="82"/>
      <c r="N217" s="82">
        <v>0</v>
      </c>
      <c r="O217" s="82" t="s">
        <v>139</v>
      </c>
      <c r="P217" s="82" t="s">
        <v>139</v>
      </c>
    </row>
    <row r="218" spans="1:16">
      <c r="A218" s="82" t="s">
        <v>5</v>
      </c>
      <c r="B218" s="82"/>
      <c r="C218" s="82" t="s">
        <v>51</v>
      </c>
      <c r="D218" s="82"/>
      <c r="E218" s="82"/>
      <c r="F218" s="82"/>
      <c r="G218" s="82">
        <v>0</v>
      </c>
      <c r="H218" s="82">
        <v>7</v>
      </c>
      <c r="I218" s="82"/>
      <c r="J218" s="82">
        <v>7</v>
      </c>
      <c r="K218" s="82">
        <v>7</v>
      </c>
      <c r="L218" s="82">
        <v>7</v>
      </c>
      <c r="M218" s="82"/>
      <c r="N218" s="82">
        <v>7</v>
      </c>
      <c r="O218" s="82">
        <v>1000</v>
      </c>
      <c r="P218" s="82" t="s">
        <v>139</v>
      </c>
    </row>
    <row r="219" spans="1:16">
      <c r="A219" s="82" t="s">
        <v>5</v>
      </c>
      <c r="B219" s="82"/>
      <c r="C219" s="82" t="s">
        <v>52</v>
      </c>
      <c r="D219" s="82"/>
      <c r="E219" s="82"/>
      <c r="F219" s="82"/>
      <c r="G219" s="82">
        <v>0</v>
      </c>
      <c r="H219" s="82"/>
      <c r="I219" s="82"/>
      <c r="J219" s="82">
        <v>0</v>
      </c>
      <c r="K219" s="82">
        <v>0</v>
      </c>
      <c r="L219" s="82"/>
      <c r="M219" s="82"/>
      <c r="N219" s="82">
        <v>0</v>
      </c>
      <c r="O219" s="82" t="s">
        <v>139</v>
      </c>
      <c r="P219" s="82" t="s">
        <v>139</v>
      </c>
    </row>
    <row r="220" spans="1:16">
      <c r="A220" s="82" t="s">
        <v>5</v>
      </c>
      <c r="B220" s="82"/>
      <c r="C220" s="82" t="s">
        <v>55</v>
      </c>
      <c r="D220" s="82"/>
      <c r="E220" s="82">
        <v>2</v>
      </c>
      <c r="F220" s="82">
        <v>0</v>
      </c>
      <c r="G220" s="82">
        <v>2</v>
      </c>
      <c r="H220" s="82">
        <v>43</v>
      </c>
      <c r="I220" s="82">
        <v>0</v>
      </c>
      <c r="J220" s="82">
        <v>43</v>
      </c>
      <c r="K220" s="82">
        <v>45</v>
      </c>
      <c r="L220" s="82">
        <v>215.5</v>
      </c>
      <c r="M220" s="82">
        <v>0</v>
      </c>
      <c r="N220" s="82">
        <v>215.5</v>
      </c>
      <c r="O220" s="82">
        <v>5011.63</v>
      </c>
      <c r="P220" s="82" t="s">
        <v>139</v>
      </c>
    </row>
    <row r="221" spans="1:16">
      <c r="A221" s="82" t="s">
        <v>5</v>
      </c>
      <c r="B221" s="82" t="s">
        <v>56</v>
      </c>
      <c r="C221" s="82" t="s">
        <v>57</v>
      </c>
      <c r="D221" s="82"/>
      <c r="E221" s="82">
        <v>25</v>
      </c>
      <c r="F221" s="82"/>
      <c r="G221" s="82">
        <v>25</v>
      </c>
      <c r="H221" s="82">
        <v>298</v>
      </c>
      <c r="I221" s="82"/>
      <c r="J221" s="82">
        <v>298</v>
      </c>
      <c r="K221" s="82">
        <v>323</v>
      </c>
      <c r="L221" s="82">
        <v>4500</v>
      </c>
      <c r="M221" s="82"/>
      <c r="N221" s="82">
        <v>4500</v>
      </c>
      <c r="O221" s="82">
        <v>15100.67</v>
      </c>
      <c r="P221" s="82" t="s">
        <v>139</v>
      </c>
    </row>
    <row r="222" spans="1:16">
      <c r="A222" s="82" t="s">
        <v>5</v>
      </c>
      <c r="B222" s="82"/>
      <c r="C222" s="82" t="s">
        <v>58</v>
      </c>
      <c r="D222" s="82"/>
      <c r="E222" s="82"/>
      <c r="F222" s="82"/>
      <c r="G222" s="82">
        <v>0</v>
      </c>
      <c r="H222" s="82"/>
      <c r="I222" s="82"/>
      <c r="J222" s="82">
        <v>0</v>
      </c>
      <c r="K222" s="82">
        <v>0</v>
      </c>
      <c r="L222" s="82"/>
      <c r="M222" s="82"/>
      <c r="N222" s="82">
        <v>0</v>
      </c>
      <c r="O222" s="82" t="s">
        <v>139</v>
      </c>
      <c r="P222" s="82" t="s">
        <v>139</v>
      </c>
    </row>
    <row r="223" spans="1:16">
      <c r="A223" s="82" t="s">
        <v>5</v>
      </c>
      <c r="B223" s="82"/>
      <c r="C223" s="82" t="s">
        <v>62</v>
      </c>
      <c r="D223" s="82"/>
      <c r="E223" s="82">
        <v>25</v>
      </c>
      <c r="F223" s="82">
        <v>0</v>
      </c>
      <c r="G223" s="82">
        <v>25</v>
      </c>
      <c r="H223" s="82">
        <v>298</v>
      </c>
      <c r="I223" s="82">
        <v>0</v>
      </c>
      <c r="J223" s="82">
        <v>298</v>
      </c>
      <c r="K223" s="82">
        <v>323</v>
      </c>
      <c r="L223" s="82">
        <v>4500</v>
      </c>
      <c r="M223" s="82">
        <v>0</v>
      </c>
      <c r="N223" s="82">
        <v>4500</v>
      </c>
      <c r="O223" s="82">
        <v>15100.67</v>
      </c>
      <c r="P223" s="82" t="s">
        <v>139</v>
      </c>
    </row>
    <row r="224" spans="1:16">
      <c r="A224" s="82" t="s">
        <v>5</v>
      </c>
      <c r="B224" s="82" t="s">
        <v>63</v>
      </c>
      <c r="C224" s="82" t="s">
        <v>64</v>
      </c>
      <c r="D224" s="82"/>
      <c r="E224" s="82">
        <v>150</v>
      </c>
      <c r="F224" s="82"/>
      <c r="G224" s="82">
        <v>150</v>
      </c>
      <c r="H224" s="82">
        <v>171</v>
      </c>
      <c r="I224" s="82"/>
      <c r="J224" s="82">
        <v>171</v>
      </c>
      <c r="K224" s="82">
        <v>321</v>
      </c>
      <c r="L224" s="82">
        <v>190</v>
      </c>
      <c r="M224" s="82"/>
      <c r="N224" s="82">
        <v>190</v>
      </c>
      <c r="O224" s="82">
        <v>1111.1099999999999</v>
      </c>
      <c r="P224" s="82" t="s">
        <v>139</v>
      </c>
    </row>
    <row r="225" spans="1:16">
      <c r="A225" s="82" t="s">
        <v>5</v>
      </c>
      <c r="B225" s="82"/>
      <c r="C225" s="82" t="s">
        <v>65</v>
      </c>
      <c r="D225" s="82"/>
      <c r="E225" s="82"/>
      <c r="F225" s="82"/>
      <c r="G225" s="82">
        <v>0</v>
      </c>
      <c r="H225" s="82">
        <v>2</v>
      </c>
      <c r="I225" s="82"/>
      <c r="J225" s="82">
        <v>2</v>
      </c>
      <c r="K225" s="82">
        <v>2</v>
      </c>
      <c r="L225" s="82"/>
      <c r="M225" s="82"/>
      <c r="N225" s="82">
        <v>0</v>
      </c>
      <c r="O225" s="82">
        <v>0</v>
      </c>
      <c r="P225" s="82" t="s">
        <v>139</v>
      </c>
    </row>
    <row r="226" spans="1:16">
      <c r="A226" s="82" t="s">
        <v>5</v>
      </c>
      <c r="B226" s="82"/>
      <c r="C226" s="82" t="s">
        <v>66</v>
      </c>
      <c r="D226" s="82"/>
      <c r="E226" s="82">
        <v>0.8</v>
      </c>
      <c r="F226" s="82"/>
      <c r="G226" s="82">
        <v>0.8</v>
      </c>
      <c r="H226" s="82">
        <v>0.2</v>
      </c>
      <c r="I226" s="82"/>
      <c r="J226" s="82">
        <v>0.2</v>
      </c>
      <c r="K226" s="82">
        <v>1</v>
      </c>
      <c r="L226" s="82">
        <v>0.2</v>
      </c>
      <c r="M226" s="82"/>
      <c r="N226" s="82">
        <v>0.2</v>
      </c>
      <c r="O226" s="82">
        <v>1000</v>
      </c>
      <c r="P226" s="82" t="s">
        <v>139</v>
      </c>
    </row>
    <row r="227" spans="1:16">
      <c r="A227" s="82" t="s">
        <v>5</v>
      </c>
      <c r="B227" s="82"/>
      <c r="C227" s="82" t="s">
        <v>67</v>
      </c>
      <c r="D227" s="82"/>
      <c r="E227" s="82"/>
      <c r="F227" s="82"/>
      <c r="G227" s="82">
        <v>0</v>
      </c>
      <c r="H227" s="82"/>
      <c r="I227" s="82"/>
      <c r="J227" s="82">
        <v>0</v>
      </c>
      <c r="K227" s="82">
        <v>0</v>
      </c>
      <c r="L227" s="82"/>
      <c r="M227" s="82"/>
      <c r="N227" s="82">
        <v>0</v>
      </c>
      <c r="O227" s="82" t="s">
        <v>139</v>
      </c>
      <c r="P227" s="82" t="s">
        <v>139</v>
      </c>
    </row>
    <row r="228" spans="1:16">
      <c r="A228" s="82" t="s">
        <v>5</v>
      </c>
      <c r="B228" s="82"/>
      <c r="C228" s="82" t="s">
        <v>71</v>
      </c>
      <c r="D228" s="82"/>
      <c r="E228" s="82">
        <v>150.80000000000001</v>
      </c>
      <c r="F228" s="82">
        <v>0</v>
      </c>
      <c r="G228" s="82">
        <v>150.80000000000001</v>
      </c>
      <c r="H228" s="82">
        <v>173.2</v>
      </c>
      <c r="I228" s="82">
        <v>0</v>
      </c>
      <c r="J228" s="82">
        <v>173.2</v>
      </c>
      <c r="K228" s="82">
        <v>324</v>
      </c>
      <c r="L228" s="82">
        <v>190.2</v>
      </c>
      <c r="M228" s="82">
        <v>0</v>
      </c>
      <c r="N228" s="82">
        <v>190.2</v>
      </c>
      <c r="O228" s="82">
        <v>1098.1500000000001</v>
      </c>
      <c r="P228" s="82" t="s">
        <v>139</v>
      </c>
    </row>
    <row r="229" spans="1:16">
      <c r="A229" s="82" t="s">
        <v>5</v>
      </c>
      <c r="B229" s="82"/>
      <c r="C229" s="82" t="s">
        <v>74</v>
      </c>
      <c r="D229" s="82"/>
      <c r="E229" s="82">
        <v>1</v>
      </c>
      <c r="F229" s="82"/>
      <c r="G229" s="82">
        <v>1</v>
      </c>
      <c r="H229" s="82">
        <v>1</v>
      </c>
      <c r="I229" s="82"/>
      <c r="J229" s="82">
        <v>1</v>
      </c>
      <c r="K229" s="82">
        <v>2</v>
      </c>
      <c r="L229" s="82">
        <v>2</v>
      </c>
      <c r="M229" s="82"/>
      <c r="N229" s="82">
        <v>2</v>
      </c>
      <c r="O229" s="82">
        <v>2000</v>
      </c>
      <c r="P229" s="82" t="s">
        <v>139</v>
      </c>
    </row>
    <row r="230" spans="1:16">
      <c r="A230" s="82" t="s">
        <v>5</v>
      </c>
      <c r="B230" s="82"/>
      <c r="C230" s="82" t="s">
        <v>78</v>
      </c>
      <c r="D230" s="82"/>
      <c r="E230" s="82"/>
      <c r="F230" s="82"/>
      <c r="G230" s="82">
        <v>0</v>
      </c>
      <c r="H230" s="82"/>
      <c r="I230" s="82"/>
      <c r="J230" s="82">
        <v>0</v>
      </c>
      <c r="K230" s="82">
        <v>0</v>
      </c>
      <c r="L230" s="82"/>
      <c r="M230" s="82"/>
      <c r="N230" s="82">
        <v>0</v>
      </c>
      <c r="O230" s="82" t="s">
        <v>139</v>
      </c>
      <c r="P230" s="82" t="s">
        <v>139</v>
      </c>
    </row>
    <row r="231" spans="1:16">
      <c r="A231" s="82" t="s">
        <v>5</v>
      </c>
      <c r="B231" s="82"/>
      <c r="C231" s="82" t="s">
        <v>80</v>
      </c>
      <c r="D231" s="82"/>
      <c r="E231" s="82">
        <v>1</v>
      </c>
      <c r="F231" s="82">
        <v>0</v>
      </c>
      <c r="G231" s="82">
        <v>1</v>
      </c>
      <c r="H231" s="82">
        <v>1</v>
      </c>
      <c r="I231" s="82">
        <v>0</v>
      </c>
      <c r="J231" s="82">
        <v>1</v>
      </c>
      <c r="K231" s="82">
        <v>2</v>
      </c>
      <c r="L231" s="82">
        <v>2</v>
      </c>
      <c r="M231" s="82">
        <v>0</v>
      </c>
      <c r="N231" s="82">
        <v>2</v>
      </c>
      <c r="O231" s="82">
        <v>2000</v>
      </c>
      <c r="P231" s="82" t="s">
        <v>139</v>
      </c>
    </row>
    <row r="232" spans="1:16">
      <c r="A232" s="82" t="s">
        <v>5</v>
      </c>
      <c r="B232" s="82" t="s">
        <v>81</v>
      </c>
      <c r="C232" s="82" t="s">
        <v>82</v>
      </c>
      <c r="D232" s="82"/>
      <c r="E232" s="82"/>
      <c r="F232" s="82"/>
      <c r="G232" s="82">
        <v>0</v>
      </c>
      <c r="H232" s="82"/>
      <c r="I232" s="82"/>
      <c r="J232" s="82">
        <v>0</v>
      </c>
      <c r="K232" s="82">
        <v>0</v>
      </c>
      <c r="L232" s="82"/>
      <c r="M232" s="82"/>
      <c r="N232" s="82">
        <v>0</v>
      </c>
      <c r="O232" s="82" t="s">
        <v>139</v>
      </c>
      <c r="P232" s="82" t="s">
        <v>139</v>
      </c>
    </row>
    <row r="233" spans="1:16">
      <c r="A233" s="82" t="s">
        <v>5</v>
      </c>
      <c r="B233" s="82"/>
      <c r="C233" s="82" t="s">
        <v>92</v>
      </c>
      <c r="D233" s="82"/>
      <c r="E233" s="82">
        <v>15</v>
      </c>
      <c r="F233" s="82"/>
      <c r="G233" s="82">
        <v>15</v>
      </c>
      <c r="H233" s="82">
        <v>146</v>
      </c>
      <c r="I233" s="82"/>
      <c r="J233" s="82">
        <v>146</v>
      </c>
      <c r="K233" s="82">
        <v>161</v>
      </c>
      <c r="L233" s="82">
        <v>1300</v>
      </c>
      <c r="M233" s="82"/>
      <c r="N233" s="82">
        <v>1300</v>
      </c>
      <c r="O233" s="82">
        <v>8904.11</v>
      </c>
      <c r="P233" s="82" t="s">
        <v>139</v>
      </c>
    </row>
    <row r="234" spans="1:16">
      <c r="A234" s="82" t="s">
        <v>5</v>
      </c>
      <c r="B234" s="82"/>
      <c r="C234" s="82" t="s">
        <v>93</v>
      </c>
      <c r="D234" s="82"/>
      <c r="E234" s="82"/>
      <c r="F234" s="82"/>
      <c r="G234" s="82">
        <v>0</v>
      </c>
      <c r="H234" s="82"/>
      <c r="I234" s="82"/>
      <c r="J234" s="82">
        <v>0</v>
      </c>
      <c r="K234" s="82">
        <v>0</v>
      </c>
      <c r="L234" s="82"/>
      <c r="M234" s="82"/>
      <c r="N234" s="82">
        <v>0</v>
      </c>
      <c r="O234" s="82" t="s">
        <v>139</v>
      </c>
      <c r="P234" s="82" t="s">
        <v>139</v>
      </c>
    </row>
    <row r="235" spans="1:16">
      <c r="A235" s="82" t="s">
        <v>5</v>
      </c>
      <c r="B235" s="82"/>
      <c r="C235" s="82" t="s">
        <v>94</v>
      </c>
      <c r="D235" s="82"/>
      <c r="E235" s="82"/>
      <c r="F235" s="82"/>
      <c r="G235" s="82">
        <v>0</v>
      </c>
      <c r="H235" s="82"/>
      <c r="I235" s="82"/>
      <c r="J235" s="82">
        <v>0</v>
      </c>
      <c r="K235" s="82">
        <v>0</v>
      </c>
      <c r="L235" s="82"/>
      <c r="M235" s="82"/>
      <c r="N235" s="82">
        <v>0</v>
      </c>
      <c r="O235" s="82" t="s">
        <v>139</v>
      </c>
      <c r="P235" s="82" t="s">
        <v>139</v>
      </c>
    </row>
    <row r="236" spans="1:16">
      <c r="A236" s="82" t="s">
        <v>5</v>
      </c>
      <c r="B236" s="82"/>
      <c r="C236" s="82" t="s">
        <v>97</v>
      </c>
      <c r="D236" s="82"/>
      <c r="E236" s="82">
        <v>3</v>
      </c>
      <c r="F236" s="82"/>
      <c r="G236" s="82">
        <v>3</v>
      </c>
      <c r="H236" s="82">
        <v>4</v>
      </c>
      <c r="I236" s="82"/>
      <c r="J236" s="82">
        <v>4</v>
      </c>
      <c r="K236" s="82">
        <v>7</v>
      </c>
      <c r="L236" s="82"/>
      <c r="M236" s="82"/>
      <c r="N236" s="82">
        <v>0</v>
      </c>
      <c r="O236" s="82">
        <v>0</v>
      </c>
      <c r="P236" s="82" t="s">
        <v>139</v>
      </c>
    </row>
    <row r="237" spans="1:16">
      <c r="A237" s="82" t="s">
        <v>5</v>
      </c>
      <c r="B237" s="82"/>
      <c r="C237" s="82" t="s">
        <v>99</v>
      </c>
      <c r="D237" s="82"/>
      <c r="E237" s="82">
        <v>18</v>
      </c>
      <c r="F237" s="82">
        <v>0</v>
      </c>
      <c r="G237" s="82">
        <v>18</v>
      </c>
      <c r="H237" s="82">
        <v>150</v>
      </c>
      <c r="I237" s="82">
        <v>0</v>
      </c>
      <c r="J237" s="82">
        <v>150</v>
      </c>
      <c r="K237" s="82">
        <v>168</v>
      </c>
      <c r="L237" s="82">
        <v>1300</v>
      </c>
      <c r="M237" s="82">
        <v>0</v>
      </c>
      <c r="N237" s="82">
        <v>1300</v>
      </c>
      <c r="O237" s="82">
        <v>8666.67</v>
      </c>
      <c r="P237" s="82" t="s">
        <v>139</v>
      </c>
    </row>
    <row r="238" spans="1:16">
      <c r="A238" s="82" t="s">
        <v>5</v>
      </c>
      <c r="B238" s="82" t="s">
        <v>111</v>
      </c>
      <c r="C238" s="82" t="s">
        <v>112</v>
      </c>
      <c r="D238" s="82" t="s">
        <v>113</v>
      </c>
      <c r="E238" s="82"/>
      <c r="F238" s="82"/>
      <c r="G238" s="82">
        <v>0</v>
      </c>
      <c r="H238" s="82">
        <v>2.8</v>
      </c>
      <c r="I238" s="82"/>
      <c r="J238" s="82">
        <v>2.8</v>
      </c>
      <c r="K238" s="82">
        <v>2.8</v>
      </c>
      <c r="L238" s="82">
        <v>57</v>
      </c>
      <c r="M238" s="82"/>
      <c r="N238" s="82">
        <v>57</v>
      </c>
      <c r="O238" s="82">
        <v>20357.14</v>
      </c>
      <c r="P238" s="82" t="s">
        <v>139</v>
      </c>
    </row>
    <row r="239" spans="1:16">
      <c r="A239" s="82" t="s">
        <v>5</v>
      </c>
      <c r="B239" s="82"/>
      <c r="C239" s="82"/>
      <c r="D239" s="82" t="s">
        <v>25</v>
      </c>
      <c r="E239" s="82"/>
      <c r="F239" s="82"/>
      <c r="G239" s="82">
        <v>0</v>
      </c>
      <c r="H239" s="82">
        <v>1.9</v>
      </c>
      <c r="I239" s="82"/>
      <c r="J239" s="82">
        <v>1.9</v>
      </c>
      <c r="K239" s="82">
        <v>1.9</v>
      </c>
      <c r="L239" s="82">
        <v>48</v>
      </c>
      <c r="M239" s="82"/>
      <c r="N239" s="82">
        <v>48</v>
      </c>
      <c r="O239" s="82">
        <v>25263.16</v>
      </c>
      <c r="P239" s="82" t="s">
        <v>139</v>
      </c>
    </row>
    <row r="240" spans="1:16">
      <c r="A240" s="82" t="s">
        <v>5</v>
      </c>
      <c r="B240" s="82"/>
      <c r="C240" s="82"/>
      <c r="D240" s="82" t="s">
        <v>26</v>
      </c>
      <c r="E240" s="82"/>
      <c r="F240" s="82"/>
      <c r="G240" s="82">
        <v>0</v>
      </c>
      <c r="H240" s="82">
        <v>1.3</v>
      </c>
      <c r="I240" s="82"/>
      <c r="J240" s="82">
        <v>1.3</v>
      </c>
      <c r="K240" s="82">
        <v>1.3</v>
      </c>
      <c r="L240" s="82">
        <v>28</v>
      </c>
      <c r="M240" s="82"/>
      <c r="N240" s="82">
        <v>28</v>
      </c>
      <c r="O240" s="82">
        <v>21538.46</v>
      </c>
      <c r="P240" s="82" t="s">
        <v>139</v>
      </c>
    </row>
    <row r="241" spans="1:16">
      <c r="A241" s="82" t="s">
        <v>5</v>
      </c>
      <c r="B241" s="82"/>
      <c r="C241" s="82"/>
      <c r="D241" s="82" t="s">
        <v>27</v>
      </c>
      <c r="E241" s="82"/>
      <c r="F241" s="82"/>
      <c r="G241" s="82">
        <v>0</v>
      </c>
      <c r="H241" s="82">
        <v>0.7</v>
      </c>
      <c r="I241" s="82"/>
      <c r="J241" s="82">
        <v>0.7</v>
      </c>
      <c r="K241" s="82">
        <v>0.7</v>
      </c>
      <c r="L241" s="82">
        <v>11</v>
      </c>
      <c r="M241" s="82"/>
      <c r="N241" s="82">
        <v>11</v>
      </c>
      <c r="O241" s="82">
        <v>15714.29</v>
      </c>
      <c r="P241" s="82" t="s">
        <v>139</v>
      </c>
    </row>
    <row r="242" spans="1:16">
      <c r="A242" s="82" t="s">
        <v>5</v>
      </c>
      <c r="B242" s="82"/>
      <c r="C242" s="82"/>
      <c r="D242" s="82" t="s">
        <v>28</v>
      </c>
      <c r="E242" s="82"/>
      <c r="F242" s="82"/>
      <c r="G242" s="82">
        <v>0</v>
      </c>
      <c r="H242" s="82">
        <v>0.5</v>
      </c>
      <c r="I242" s="82"/>
      <c r="J242" s="82">
        <v>0.5</v>
      </c>
      <c r="K242" s="82">
        <v>0.5</v>
      </c>
      <c r="L242" s="82">
        <v>4</v>
      </c>
      <c r="M242" s="82"/>
      <c r="N242" s="82">
        <v>4</v>
      </c>
      <c r="O242" s="82">
        <v>8000</v>
      </c>
      <c r="P242" s="82" t="s">
        <v>139</v>
      </c>
    </row>
    <row r="243" spans="1:16">
      <c r="A243" s="82" t="s">
        <v>5</v>
      </c>
      <c r="B243" s="82"/>
      <c r="C243" s="82"/>
      <c r="D243" s="82" t="s">
        <v>114</v>
      </c>
      <c r="E243" s="82">
        <v>0</v>
      </c>
      <c r="F243" s="82">
        <v>0</v>
      </c>
      <c r="G243" s="82">
        <v>0</v>
      </c>
      <c r="H243" s="82">
        <v>7.1999999999999993</v>
      </c>
      <c r="I243" s="82">
        <v>0</v>
      </c>
      <c r="J243" s="82">
        <v>7.1999999999999993</v>
      </c>
      <c r="K243" s="82">
        <v>7.1999999999999993</v>
      </c>
      <c r="L243" s="82">
        <v>148</v>
      </c>
      <c r="M243" s="82">
        <v>0</v>
      </c>
      <c r="N243" s="82">
        <v>148</v>
      </c>
      <c r="O243" s="82">
        <v>20555.560000000001</v>
      </c>
      <c r="P243" s="82" t="s">
        <v>139</v>
      </c>
    </row>
    <row r="244" spans="1:16">
      <c r="A244" s="82" t="s">
        <v>5</v>
      </c>
      <c r="B244" s="82"/>
      <c r="C244" s="82" t="s">
        <v>115</v>
      </c>
      <c r="D244" s="82" t="s">
        <v>24</v>
      </c>
      <c r="E244" s="82"/>
      <c r="F244" s="82"/>
      <c r="G244" s="82">
        <v>0</v>
      </c>
      <c r="H244" s="82"/>
      <c r="I244" s="82"/>
      <c r="J244" s="82">
        <v>0</v>
      </c>
      <c r="K244" s="82">
        <v>0</v>
      </c>
      <c r="L244" s="82"/>
      <c r="M244" s="82"/>
      <c r="N244" s="82">
        <v>0</v>
      </c>
      <c r="O244" s="82" t="s">
        <v>139</v>
      </c>
      <c r="P244" s="82" t="s">
        <v>139</v>
      </c>
    </row>
    <row r="245" spans="1:16">
      <c r="A245" s="82" t="s">
        <v>5</v>
      </c>
      <c r="B245" s="82"/>
      <c r="C245" s="82"/>
      <c r="D245" s="82" t="s">
        <v>116</v>
      </c>
      <c r="E245" s="82"/>
      <c r="F245" s="82"/>
      <c r="G245" s="82">
        <v>0</v>
      </c>
      <c r="H245" s="82"/>
      <c r="I245" s="82"/>
      <c r="J245" s="82">
        <v>0</v>
      </c>
      <c r="K245" s="82">
        <v>0</v>
      </c>
      <c r="L245" s="82"/>
      <c r="M245" s="82"/>
      <c r="N245" s="82">
        <v>0</v>
      </c>
      <c r="O245" s="82" t="s">
        <v>139</v>
      </c>
      <c r="P245" s="82" t="s">
        <v>139</v>
      </c>
    </row>
    <row r="246" spans="1:16">
      <c r="A246" s="82" t="s">
        <v>5</v>
      </c>
      <c r="B246" s="82"/>
      <c r="C246" s="82"/>
      <c r="D246" s="82" t="s">
        <v>117</v>
      </c>
      <c r="E246" s="82"/>
      <c r="F246" s="82"/>
      <c r="G246" s="82">
        <v>0</v>
      </c>
      <c r="H246" s="82"/>
      <c r="I246" s="82"/>
      <c r="J246" s="82">
        <v>0</v>
      </c>
      <c r="K246" s="82">
        <v>0</v>
      </c>
      <c r="L246" s="82"/>
      <c r="M246" s="82"/>
      <c r="N246" s="82">
        <v>0</v>
      </c>
      <c r="O246" s="82" t="s">
        <v>139</v>
      </c>
      <c r="P246" s="82" t="s">
        <v>139</v>
      </c>
    </row>
    <row r="247" spans="1:16">
      <c r="A247" s="82" t="s">
        <v>5</v>
      </c>
      <c r="B247" s="82"/>
      <c r="C247" s="82"/>
      <c r="D247" s="82" t="s">
        <v>118</v>
      </c>
      <c r="E247" s="82">
        <v>0</v>
      </c>
      <c r="F247" s="82">
        <v>0</v>
      </c>
      <c r="G247" s="82">
        <v>0</v>
      </c>
      <c r="H247" s="82">
        <v>0</v>
      </c>
      <c r="I247" s="82">
        <v>0</v>
      </c>
      <c r="J247" s="82">
        <v>0</v>
      </c>
      <c r="K247" s="82">
        <v>0</v>
      </c>
      <c r="L247" s="82">
        <v>0</v>
      </c>
      <c r="M247" s="82">
        <v>0</v>
      </c>
      <c r="N247" s="82">
        <v>0</v>
      </c>
      <c r="O247" s="82" t="s">
        <v>139</v>
      </c>
      <c r="P247" s="82" t="s">
        <v>139</v>
      </c>
    </row>
    <row r="248" spans="1:16">
      <c r="A248" s="82" t="s">
        <v>5</v>
      </c>
      <c r="B248" s="82"/>
      <c r="C248" s="82" t="s">
        <v>119</v>
      </c>
      <c r="D248" s="82"/>
      <c r="E248" s="82">
        <v>0</v>
      </c>
      <c r="F248" s="82">
        <v>0</v>
      </c>
      <c r="G248" s="82">
        <v>0</v>
      </c>
      <c r="H248" s="82">
        <v>7.1999999999999993</v>
      </c>
      <c r="I248" s="82">
        <v>0</v>
      </c>
      <c r="J248" s="82">
        <v>7.1999999999999993</v>
      </c>
      <c r="K248" s="82">
        <v>7.1999999999999993</v>
      </c>
      <c r="L248" s="82">
        <v>148</v>
      </c>
      <c r="M248" s="82">
        <v>0</v>
      </c>
      <c r="N248" s="82">
        <v>148</v>
      </c>
      <c r="O248" s="82">
        <v>20555.560000000001</v>
      </c>
      <c r="P248" s="82" t="s">
        <v>139</v>
      </c>
    </row>
    <row r="249" spans="1:16">
      <c r="A249" s="82" t="s">
        <v>5</v>
      </c>
      <c r="B249" s="82" t="s">
        <v>120</v>
      </c>
      <c r="C249" s="82" t="s">
        <v>123</v>
      </c>
      <c r="D249" s="82"/>
      <c r="E249" s="82"/>
      <c r="F249" s="82"/>
      <c r="G249" s="82">
        <v>0</v>
      </c>
      <c r="H249" s="82"/>
      <c r="I249" s="82"/>
      <c r="J249" s="82">
        <v>0</v>
      </c>
      <c r="K249" s="82">
        <v>0</v>
      </c>
      <c r="L249" s="82"/>
      <c r="M249" s="82"/>
      <c r="N249" s="82">
        <v>0</v>
      </c>
      <c r="O249" s="82" t="s">
        <v>139</v>
      </c>
      <c r="P249" s="82" t="s">
        <v>139</v>
      </c>
    </row>
    <row r="250" spans="1:16">
      <c r="A250" s="82" t="s">
        <v>5</v>
      </c>
      <c r="B250" s="82"/>
      <c r="C250" s="82" t="s">
        <v>124</v>
      </c>
      <c r="D250" s="82"/>
      <c r="E250" s="82">
        <v>1</v>
      </c>
      <c r="F250" s="82"/>
      <c r="G250" s="82">
        <v>1</v>
      </c>
      <c r="H250" s="82"/>
      <c r="I250" s="82"/>
      <c r="J250" s="82">
        <v>0</v>
      </c>
      <c r="K250" s="82">
        <v>1</v>
      </c>
      <c r="L250" s="82"/>
      <c r="M250" s="82"/>
      <c r="N250" s="82">
        <v>0</v>
      </c>
      <c r="O250" s="82" t="s">
        <v>139</v>
      </c>
      <c r="P250" s="82" t="s">
        <v>139</v>
      </c>
    </row>
    <row r="251" spans="1:16">
      <c r="A251" s="82" t="s">
        <v>5</v>
      </c>
      <c r="B251" s="82"/>
      <c r="C251" s="82" t="s">
        <v>126</v>
      </c>
      <c r="D251" s="82"/>
      <c r="E251" s="82">
        <v>30</v>
      </c>
      <c r="F251" s="82"/>
      <c r="G251" s="82">
        <v>30</v>
      </c>
      <c r="H251" s="82">
        <v>44</v>
      </c>
      <c r="I251" s="82"/>
      <c r="J251" s="82">
        <v>44</v>
      </c>
      <c r="K251" s="82">
        <v>74</v>
      </c>
      <c r="L251" s="82">
        <v>320</v>
      </c>
      <c r="M251" s="82"/>
      <c r="N251" s="82">
        <v>320</v>
      </c>
      <c r="O251" s="82">
        <v>7272.73</v>
      </c>
      <c r="P251" s="82" t="s">
        <v>139</v>
      </c>
    </row>
    <row r="252" spans="1:16">
      <c r="A252" s="82" t="s">
        <v>5</v>
      </c>
      <c r="B252" s="82"/>
      <c r="C252" s="82" t="s">
        <v>128</v>
      </c>
      <c r="D252" s="82"/>
      <c r="E252" s="82"/>
      <c r="F252" s="82"/>
      <c r="G252" s="82">
        <v>0</v>
      </c>
      <c r="H252" s="82">
        <v>3</v>
      </c>
      <c r="I252" s="82"/>
      <c r="J252" s="82">
        <v>3</v>
      </c>
      <c r="K252" s="82">
        <v>3</v>
      </c>
      <c r="L252" s="82">
        <v>15</v>
      </c>
      <c r="M252" s="82"/>
      <c r="N252" s="82">
        <v>15</v>
      </c>
      <c r="O252" s="82">
        <v>5000</v>
      </c>
      <c r="P252" s="82" t="s">
        <v>139</v>
      </c>
    </row>
    <row r="253" spans="1:16">
      <c r="A253" s="82" t="s">
        <v>5</v>
      </c>
      <c r="B253" s="82"/>
      <c r="C253" s="82" t="s">
        <v>129</v>
      </c>
      <c r="D253" s="82"/>
      <c r="E253" s="82"/>
      <c r="F253" s="82"/>
      <c r="G253" s="82">
        <v>0</v>
      </c>
      <c r="H253" s="82">
        <v>2.5</v>
      </c>
      <c r="I253" s="82"/>
      <c r="J253" s="82">
        <v>2.5</v>
      </c>
      <c r="K253" s="82">
        <v>2.5</v>
      </c>
      <c r="L253" s="82">
        <v>331</v>
      </c>
      <c r="M253" s="82"/>
      <c r="N253" s="82">
        <v>331</v>
      </c>
      <c r="O253" s="82">
        <v>132400</v>
      </c>
      <c r="P253" s="82" t="s">
        <v>139</v>
      </c>
    </row>
    <row r="254" spans="1:16">
      <c r="A254" s="82" t="s">
        <v>5</v>
      </c>
      <c r="B254" s="82"/>
      <c r="C254" s="82" t="s">
        <v>131</v>
      </c>
      <c r="D254" s="82"/>
      <c r="E254" s="82">
        <v>39</v>
      </c>
      <c r="F254" s="82">
        <v>0</v>
      </c>
      <c r="G254" s="82">
        <v>39</v>
      </c>
      <c r="H254" s="82">
        <v>64.5</v>
      </c>
      <c r="I254" s="82">
        <v>0</v>
      </c>
      <c r="J254" s="82">
        <v>64.5</v>
      </c>
      <c r="K254" s="82">
        <v>103.5</v>
      </c>
      <c r="L254" s="82">
        <v>666.08400000000006</v>
      </c>
      <c r="M254" s="82">
        <v>0</v>
      </c>
      <c r="N254" s="82">
        <v>666.08400000000006</v>
      </c>
      <c r="O254" s="82">
        <v>10326.879999999999</v>
      </c>
      <c r="P254" s="82" t="s">
        <v>139</v>
      </c>
    </row>
    <row r="255" spans="1:16">
      <c r="A255" s="82" t="s">
        <v>5</v>
      </c>
      <c r="B255" s="82" t="s">
        <v>132</v>
      </c>
      <c r="C255" s="82"/>
      <c r="D255" s="82"/>
      <c r="E255" s="82">
        <v>238.8</v>
      </c>
      <c r="F255" s="82">
        <v>0</v>
      </c>
      <c r="G255" s="82">
        <v>238.8</v>
      </c>
      <c r="H255" s="82">
        <v>754.90000000000009</v>
      </c>
      <c r="I255" s="82">
        <v>0</v>
      </c>
      <c r="J255" s="82">
        <v>754.90000000000009</v>
      </c>
      <c r="K255" s="82">
        <v>993.7</v>
      </c>
      <c r="L255" s="82">
        <v>7265.7839999999997</v>
      </c>
      <c r="M255" s="82">
        <v>0</v>
      </c>
      <c r="N255" s="82">
        <v>7265.7839999999997</v>
      </c>
      <c r="O255" s="82">
        <v>9624.83</v>
      </c>
      <c r="P255" s="82" t="s">
        <v>139</v>
      </c>
    </row>
    <row r="256" spans="1:16">
      <c r="A256" s="82"/>
      <c r="B256" s="82" t="s">
        <v>136</v>
      </c>
      <c r="C256" s="82"/>
      <c r="D256" s="82"/>
      <c r="E256" s="82"/>
      <c r="F256" s="82"/>
      <c r="G256" s="82"/>
      <c r="H256" s="82"/>
      <c r="I256" s="82"/>
      <c r="J256" s="82" t="s">
        <v>133</v>
      </c>
      <c r="K256" s="82"/>
      <c r="L256" s="82"/>
      <c r="M256" s="82" t="s">
        <v>29</v>
      </c>
      <c r="N256" s="82"/>
      <c r="O256" s="82"/>
      <c r="P256" s="82"/>
    </row>
    <row r="257" spans="1:16">
      <c r="A257" s="82" t="s">
        <v>137</v>
      </c>
      <c r="B257" s="82" t="s">
        <v>30</v>
      </c>
      <c r="C257" s="82"/>
      <c r="D257" s="82"/>
      <c r="E257" s="82" t="s">
        <v>31</v>
      </c>
      <c r="F257" s="82"/>
      <c r="G257" s="82"/>
      <c r="H257" s="82" t="s">
        <v>32</v>
      </c>
      <c r="I257" s="82"/>
      <c r="J257" s="82"/>
      <c r="K257" s="82" t="s">
        <v>33</v>
      </c>
      <c r="L257" s="82" t="s">
        <v>34</v>
      </c>
      <c r="M257" s="82"/>
      <c r="N257" s="82"/>
      <c r="O257" s="82" t="s">
        <v>35</v>
      </c>
      <c r="P257" s="82"/>
    </row>
    <row r="258" spans="1:16">
      <c r="A258" s="82" t="s">
        <v>137</v>
      </c>
      <c r="B258" s="82"/>
      <c r="C258" s="82"/>
      <c r="D258" s="82"/>
      <c r="E258" s="82" t="s">
        <v>36</v>
      </c>
      <c r="F258" s="82" t="s">
        <v>37</v>
      </c>
      <c r="G258" s="82" t="s">
        <v>0</v>
      </c>
      <c r="H258" s="82" t="s">
        <v>36</v>
      </c>
      <c r="I258" s="82" t="s">
        <v>37</v>
      </c>
      <c r="J258" s="82" t="s">
        <v>0</v>
      </c>
      <c r="K258" s="82"/>
      <c r="L258" s="82" t="s">
        <v>36</v>
      </c>
      <c r="M258" s="82" t="s">
        <v>37</v>
      </c>
      <c r="N258" s="82" t="s">
        <v>0</v>
      </c>
      <c r="O258" s="82" t="s">
        <v>36</v>
      </c>
      <c r="P258" s="82" t="s">
        <v>37</v>
      </c>
    </row>
    <row r="259" spans="1:16">
      <c r="A259" s="82" t="s">
        <v>137</v>
      </c>
      <c r="B259" s="82" t="s">
        <v>38</v>
      </c>
      <c r="C259" s="82" t="s">
        <v>39</v>
      </c>
      <c r="D259" s="82"/>
      <c r="E259" s="82">
        <v>7</v>
      </c>
      <c r="F259" s="82"/>
      <c r="G259" s="82">
        <v>7</v>
      </c>
      <c r="H259" s="82">
        <v>34</v>
      </c>
      <c r="I259" s="82"/>
      <c r="J259" s="82">
        <v>34</v>
      </c>
      <c r="K259" s="82">
        <v>41</v>
      </c>
      <c r="L259" s="82">
        <v>470</v>
      </c>
      <c r="M259" s="82"/>
      <c r="N259" s="82">
        <v>470</v>
      </c>
      <c r="O259" s="82">
        <v>13823.53</v>
      </c>
      <c r="P259" s="82" t="s">
        <v>139</v>
      </c>
    </row>
    <row r="260" spans="1:16">
      <c r="A260" s="82" t="s">
        <v>137</v>
      </c>
      <c r="B260" s="82"/>
      <c r="C260" s="82" t="s">
        <v>40</v>
      </c>
      <c r="D260" s="82"/>
      <c r="E260" s="82">
        <v>1.7</v>
      </c>
      <c r="F260" s="82"/>
      <c r="G260" s="82">
        <v>1.7</v>
      </c>
      <c r="H260" s="82">
        <v>5</v>
      </c>
      <c r="I260" s="82"/>
      <c r="J260" s="82">
        <v>5</v>
      </c>
      <c r="K260" s="82">
        <v>6.7</v>
      </c>
      <c r="L260" s="82">
        <v>42</v>
      </c>
      <c r="M260" s="82"/>
      <c r="N260" s="82">
        <v>42</v>
      </c>
      <c r="O260" s="82">
        <v>8400</v>
      </c>
      <c r="P260" s="82" t="s">
        <v>139</v>
      </c>
    </row>
    <row r="261" spans="1:16">
      <c r="A261" s="82" t="s">
        <v>137</v>
      </c>
      <c r="B261" s="82"/>
      <c r="C261" s="82" t="s">
        <v>41</v>
      </c>
      <c r="D261" s="82"/>
      <c r="E261" s="82">
        <v>2.4</v>
      </c>
      <c r="F261" s="82"/>
      <c r="G261" s="82">
        <v>2.4</v>
      </c>
      <c r="H261" s="82">
        <v>1</v>
      </c>
      <c r="I261" s="82"/>
      <c r="J261" s="82">
        <v>1</v>
      </c>
      <c r="K261" s="82">
        <v>3.4</v>
      </c>
      <c r="L261" s="82">
        <v>5</v>
      </c>
      <c r="M261" s="82"/>
      <c r="N261" s="82">
        <v>5</v>
      </c>
      <c r="O261" s="82">
        <v>5000</v>
      </c>
      <c r="P261" s="82" t="s">
        <v>139</v>
      </c>
    </row>
    <row r="262" spans="1:16">
      <c r="A262" s="82" t="s">
        <v>137</v>
      </c>
      <c r="B262" s="82"/>
      <c r="C262" s="82" t="s">
        <v>43</v>
      </c>
      <c r="D262" s="82"/>
      <c r="E262" s="82">
        <v>11.1</v>
      </c>
      <c r="F262" s="82">
        <v>0</v>
      </c>
      <c r="G262" s="82">
        <v>11.1</v>
      </c>
      <c r="H262" s="82">
        <v>40</v>
      </c>
      <c r="I262" s="82">
        <v>0</v>
      </c>
      <c r="J262" s="82">
        <v>40</v>
      </c>
      <c r="K262" s="82">
        <v>51.1</v>
      </c>
      <c r="L262" s="82">
        <v>517</v>
      </c>
      <c r="M262" s="82">
        <v>0</v>
      </c>
      <c r="N262" s="82">
        <v>517</v>
      </c>
      <c r="O262" s="82">
        <v>12925</v>
      </c>
      <c r="P262" s="82" t="s">
        <v>139</v>
      </c>
    </row>
    <row r="263" spans="1:16">
      <c r="A263" s="82" t="s">
        <v>137</v>
      </c>
      <c r="B263" s="82" t="s">
        <v>44</v>
      </c>
      <c r="C263" s="82" t="s">
        <v>45</v>
      </c>
      <c r="D263" s="82"/>
      <c r="E263" s="82">
        <v>1</v>
      </c>
      <c r="F263" s="82"/>
      <c r="G263" s="82">
        <v>1</v>
      </c>
      <c r="H263" s="82">
        <v>9.3000000000000007</v>
      </c>
      <c r="I263" s="82"/>
      <c r="J263" s="82">
        <v>9.3000000000000007</v>
      </c>
      <c r="K263" s="82">
        <v>10.3</v>
      </c>
      <c r="L263" s="82">
        <v>17</v>
      </c>
      <c r="M263" s="82"/>
      <c r="N263" s="82">
        <v>17</v>
      </c>
      <c r="O263" s="82">
        <v>1827.96</v>
      </c>
      <c r="P263" s="82" t="s">
        <v>139</v>
      </c>
    </row>
    <row r="264" spans="1:16">
      <c r="A264" s="82" t="s">
        <v>137</v>
      </c>
      <c r="B264" s="82"/>
      <c r="C264" s="82" t="s">
        <v>46</v>
      </c>
      <c r="D264" s="82"/>
      <c r="E264" s="82">
        <v>3</v>
      </c>
      <c r="F264" s="82"/>
      <c r="G264" s="82">
        <v>3</v>
      </c>
      <c r="H264" s="82">
        <v>16</v>
      </c>
      <c r="I264" s="82"/>
      <c r="J264" s="82">
        <v>16</v>
      </c>
      <c r="K264" s="82">
        <v>19</v>
      </c>
      <c r="L264" s="82">
        <v>42.5</v>
      </c>
      <c r="M264" s="82"/>
      <c r="N264" s="82">
        <v>42.5</v>
      </c>
      <c r="O264" s="82">
        <v>2656.25</v>
      </c>
      <c r="P264" s="82" t="s">
        <v>139</v>
      </c>
    </row>
    <row r="265" spans="1:16">
      <c r="A265" s="82" t="s">
        <v>137</v>
      </c>
      <c r="B265" s="82"/>
      <c r="C265" s="82" t="s">
        <v>47</v>
      </c>
      <c r="D265" s="82"/>
      <c r="E265" s="82">
        <v>1</v>
      </c>
      <c r="F265" s="82"/>
      <c r="G265" s="82">
        <v>1</v>
      </c>
      <c r="H265" s="82">
        <v>0.2</v>
      </c>
      <c r="I265" s="82"/>
      <c r="J265" s="82">
        <v>0.2</v>
      </c>
      <c r="K265" s="82">
        <v>1.2</v>
      </c>
      <c r="L265" s="82">
        <v>1</v>
      </c>
      <c r="M265" s="82"/>
      <c r="N265" s="82">
        <v>1</v>
      </c>
      <c r="O265" s="82">
        <v>5000</v>
      </c>
      <c r="P265" s="82" t="s">
        <v>139</v>
      </c>
    </row>
    <row r="266" spans="1:16">
      <c r="A266" s="82" t="s">
        <v>137</v>
      </c>
      <c r="B266" s="82"/>
      <c r="C266" s="82" t="s">
        <v>48</v>
      </c>
      <c r="D266" s="82"/>
      <c r="E266" s="82">
        <v>4</v>
      </c>
      <c r="F266" s="82"/>
      <c r="G266" s="82">
        <v>4</v>
      </c>
      <c r="H266" s="82">
        <v>8</v>
      </c>
      <c r="I266" s="82"/>
      <c r="J266" s="82">
        <v>8</v>
      </c>
      <c r="K266" s="82">
        <v>12</v>
      </c>
      <c r="L266" s="82">
        <v>30</v>
      </c>
      <c r="M266" s="82"/>
      <c r="N266" s="82">
        <v>30</v>
      </c>
      <c r="O266" s="82">
        <v>3750</v>
      </c>
      <c r="P266" s="82" t="s">
        <v>139</v>
      </c>
    </row>
    <row r="267" spans="1:16">
      <c r="A267" s="82" t="s">
        <v>137</v>
      </c>
      <c r="B267" s="82"/>
      <c r="C267" s="82" t="s">
        <v>49</v>
      </c>
      <c r="D267" s="82"/>
      <c r="E267" s="82">
        <v>2</v>
      </c>
      <c r="F267" s="82"/>
      <c r="G267" s="82">
        <v>2</v>
      </c>
      <c r="H267" s="82">
        <v>14</v>
      </c>
      <c r="I267" s="82"/>
      <c r="J267" s="82">
        <v>14</v>
      </c>
      <c r="K267" s="82">
        <v>16</v>
      </c>
      <c r="L267" s="82">
        <v>120</v>
      </c>
      <c r="M267" s="82"/>
      <c r="N267" s="82">
        <v>120</v>
      </c>
      <c r="O267" s="82">
        <v>8571.43</v>
      </c>
      <c r="P267" s="82" t="s">
        <v>139</v>
      </c>
    </row>
    <row r="268" spans="1:16">
      <c r="A268" s="82" t="s">
        <v>137</v>
      </c>
      <c r="B268" s="82"/>
      <c r="C268" s="82" t="s">
        <v>50</v>
      </c>
      <c r="D268" s="82"/>
      <c r="E268" s="82"/>
      <c r="F268" s="82"/>
      <c r="G268" s="82">
        <v>0</v>
      </c>
      <c r="H268" s="82"/>
      <c r="I268" s="82"/>
      <c r="J268" s="82">
        <v>0</v>
      </c>
      <c r="K268" s="82">
        <v>0</v>
      </c>
      <c r="L268" s="82"/>
      <c r="M268" s="82"/>
      <c r="N268" s="82">
        <v>0</v>
      </c>
      <c r="O268" s="82" t="s">
        <v>139</v>
      </c>
      <c r="P268" s="82" t="s">
        <v>139</v>
      </c>
    </row>
    <row r="269" spans="1:16">
      <c r="A269" s="82" t="s">
        <v>137</v>
      </c>
      <c r="B269" s="82"/>
      <c r="C269" s="82" t="s">
        <v>51</v>
      </c>
      <c r="D269" s="82"/>
      <c r="E269" s="82">
        <v>8.5</v>
      </c>
      <c r="F269" s="82"/>
      <c r="G269" s="82">
        <v>8.5</v>
      </c>
      <c r="H269" s="82">
        <v>64</v>
      </c>
      <c r="I269" s="82"/>
      <c r="J269" s="82">
        <v>64</v>
      </c>
      <c r="K269" s="82">
        <v>72.5</v>
      </c>
      <c r="L269" s="82">
        <v>138</v>
      </c>
      <c r="M269" s="82"/>
      <c r="N269" s="82">
        <v>138</v>
      </c>
      <c r="O269" s="82">
        <v>2156.25</v>
      </c>
      <c r="P269" s="82" t="s">
        <v>139</v>
      </c>
    </row>
    <row r="270" spans="1:16">
      <c r="A270" s="82" t="s">
        <v>137</v>
      </c>
      <c r="B270" s="82"/>
      <c r="C270" s="82" t="s">
        <v>52</v>
      </c>
      <c r="D270" s="82"/>
      <c r="E270" s="82">
        <v>1</v>
      </c>
      <c r="F270" s="82"/>
      <c r="G270" s="82">
        <v>1</v>
      </c>
      <c r="H270" s="82"/>
      <c r="I270" s="82"/>
      <c r="J270" s="82">
        <v>0</v>
      </c>
      <c r="K270" s="82">
        <v>1</v>
      </c>
      <c r="L270" s="82"/>
      <c r="M270" s="82"/>
      <c r="N270" s="82">
        <v>0</v>
      </c>
      <c r="O270" s="82" t="s">
        <v>139</v>
      </c>
      <c r="P270" s="82" t="s">
        <v>139</v>
      </c>
    </row>
    <row r="271" spans="1:16">
      <c r="A271" s="82" t="s">
        <v>137</v>
      </c>
      <c r="B271" s="82"/>
      <c r="C271" s="82" t="s">
        <v>55</v>
      </c>
      <c r="D271" s="82"/>
      <c r="E271" s="82">
        <v>20.5</v>
      </c>
      <c r="F271" s="82">
        <v>0</v>
      </c>
      <c r="G271" s="82">
        <v>20.5</v>
      </c>
      <c r="H271" s="82">
        <v>111.5</v>
      </c>
      <c r="I271" s="82">
        <v>0</v>
      </c>
      <c r="J271" s="82">
        <v>111.5</v>
      </c>
      <c r="K271" s="82">
        <v>132</v>
      </c>
      <c r="L271" s="82">
        <v>348.5</v>
      </c>
      <c r="M271" s="82">
        <v>0</v>
      </c>
      <c r="N271" s="82">
        <v>348.5</v>
      </c>
      <c r="O271" s="82">
        <v>3125.56</v>
      </c>
      <c r="P271" s="82" t="s">
        <v>139</v>
      </c>
    </row>
    <row r="272" spans="1:16">
      <c r="A272" s="82" t="s">
        <v>137</v>
      </c>
      <c r="B272" s="82" t="s">
        <v>56</v>
      </c>
      <c r="C272" s="82" t="s">
        <v>57</v>
      </c>
      <c r="D272" s="82"/>
      <c r="E272" s="82">
        <v>6</v>
      </c>
      <c r="F272" s="82"/>
      <c r="G272" s="82">
        <v>6</v>
      </c>
      <c r="H272" s="82">
        <v>260</v>
      </c>
      <c r="I272" s="82"/>
      <c r="J272" s="82">
        <v>260</v>
      </c>
      <c r="K272" s="82">
        <v>266</v>
      </c>
      <c r="L272" s="82">
        <v>2240</v>
      </c>
      <c r="M272" s="82"/>
      <c r="N272" s="82">
        <v>2240</v>
      </c>
      <c r="O272" s="82">
        <v>8615.3799999999992</v>
      </c>
      <c r="P272" s="82" t="s">
        <v>139</v>
      </c>
    </row>
    <row r="273" spans="1:16">
      <c r="A273" s="82" t="s">
        <v>137</v>
      </c>
      <c r="B273" s="82"/>
      <c r="C273" s="82" t="s">
        <v>58</v>
      </c>
      <c r="D273" s="82"/>
      <c r="E273" s="82"/>
      <c r="F273" s="82"/>
      <c r="G273" s="82">
        <v>0</v>
      </c>
      <c r="H273" s="82"/>
      <c r="I273" s="82"/>
      <c r="J273" s="82">
        <v>0</v>
      </c>
      <c r="K273" s="82">
        <v>0</v>
      </c>
      <c r="L273" s="82"/>
      <c r="M273" s="82"/>
      <c r="N273" s="82">
        <v>0</v>
      </c>
      <c r="O273" s="82" t="s">
        <v>139</v>
      </c>
      <c r="P273" s="82" t="s">
        <v>139</v>
      </c>
    </row>
    <row r="274" spans="1:16">
      <c r="A274" s="82" t="s">
        <v>137</v>
      </c>
      <c r="B274" s="82"/>
      <c r="C274" s="82" t="s">
        <v>62</v>
      </c>
      <c r="D274" s="82"/>
      <c r="E274" s="82">
        <v>6</v>
      </c>
      <c r="F274" s="82">
        <v>0</v>
      </c>
      <c r="G274" s="82">
        <v>6</v>
      </c>
      <c r="H274" s="82">
        <v>260</v>
      </c>
      <c r="I274" s="82">
        <v>0</v>
      </c>
      <c r="J274" s="82">
        <v>260</v>
      </c>
      <c r="K274" s="82">
        <v>266</v>
      </c>
      <c r="L274" s="82">
        <v>2240</v>
      </c>
      <c r="M274" s="82">
        <v>0</v>
      </c>
      <c r="N274" s="82">
        <v>2240</v>
      </c>
      <c r="O274" s="82">
        <v>8615.3799999999992</v>
      </c>
      <c r="P274" s="82" t="s">
        <v>139</v>
      </c>
    </row>
    <row r="275" spans="1:16">
      <c r="A275" s="82" t="s">
        <v>137</v>
      </c>
      <c r="B275" s="82" t="s">
        <v>63</v>
      </c>
      <c r="C275" s="82" t="s">
        <v>64</v>
      </c>
      <c r="D275" s="82"/>
      <c r="E275" s="82"/>
      <c r="F275" s="82"/>
      <c r="G275" s="82">
        <v>0</v>
      </c>
      <c r="H275" s="82"/>
      <c r="I275" s="82"/>
      <c r="J275" s="82">
        <v>0</v>
      </c>
      <c r="K275" s="82">
        <v>0</v>
      </c>
      <c r="L275" s="82"/>
      <c r="M275" s="82"/>
      <c r="N275" s="82">
        <v>0</v>
      </c>
      <c r="O275" s="82" t="s">
        <v>139</v>
      </c>
      <c r="P275" s="82" t="s">
        <v>139</v>
      </c>
    </row>
    <row r="276" spans="1:16">
      <c r="A276" s="82" t="s">
        <v>137</v>
      </c>
      <c r="B276" s="82"/>
      <c r="C276" s="82" t="s">
        <v>65</v>
      </c>
      <c r="D276" s="82"/>
      <c r="E276" s="82">
        <v>14</v>
      </c>
      <c r="F276" s="82">
        <v>132</v>
      </c>
      <c r="G276" s="82">
        <v>146</v>
      </c>
      <c r="H276" s="82">
        <v>285</v>
      </c>
      <c r="I276" s="82">
        <v>347</v>
      </c>
      <c r="J276" s="82">
        <v>632</v>
      </c>
      <c r="K276" s="82">
        <v>778</v>
      </c>
      <c r="L276" s="82">
        <v>891</v>
      </c>
      <c r="M276" s="82">
        <v>480</v>
      </c>
      <c r="N276" s="82">
        <v>1371</v>
      </c>
      <c r="O276" s="82">
        <v>3126.32</v>
      </c>
      <c r="P276" s="82">
        <v>1383.29</v>
      </c>
    </row>
    <row r="277" spans="1:16">
      <c r="A277" s="82" t="s">
        <v>137</v>
      </c>
      <c r="B277" s="82"/>
      <c r="C277" s="82" t="s">
        <v>66</v>
      </c>
      <c r="D277" s="82"/>
      <c r="E277" s="82">
        <v>11</v>
      </c>
      <c r="F277" s="82"/>
      <c r="G277" s="82">
        <v>11</v>
      </c>
      <c r="H277" s="82">
        <v>72</v>
      </c>
      <c r="I277" s="82"/>
      <c r="J277" s="82">
        <v>72</v>
      </c>
      <c r="K277" s="82">
        <v>83</v>
      </c>
      <c r="L277" s="82">
        <v>290</v>
      </c>
      <c r="M277" s="82"/>
      <c r="N277" s="82">
        <v>290</v>
      </c>
      <c r="O277" s="82">
        <v>4027.78</v>
      </c>
      <c r="P277" s="82" t="s">
        <v>139</v>
      </c>
    </row>
    <row r="278" spans="1:16">
      <c r="A278" s="82" t="s">
        <v>137</v>
      </c>
      <c r="B278" s="82"/>
      <c r="C278" s="82" t="s">
        <v>67</v>
      </c>
      <c r="D278" s="82"/>
      <c r="E278" s="82"/>
      <c r="F278" s="82"/>
      <c r="G278" s="82">
        <v>0</v>
      </c>
      <c r="H278" s="82"/>
      <c r="I278" s="82"/>
      <c r="J278" s="82">
        <v>0</v>
      </c>
      <c r="K278" s="82">
        <v>0</v>
      </c>
      <c r="L278" s="82"/>
      <c r="M278" s="82"/>
      <c r="N278" s="82">
        <v>0</v>
      </c>
      <c r="O278" s="82" t="s">
        <v>139</v>
      </c>
      <c r="P278" s="82" t="s">
        <v>139</v>
      </c>
    </row>
    <row r="279" spans="1:16">
      <c r="A279" s="82" t="s">
        <v>137</v>
      </c>
      <c r="B279" s="82"/>
      <c r="C279" s="82" t="s">
        <v>71</v>
      </c>
      <c r="D279" s="82"/>
      <c r="E279" s="82">
        <v>25</v>
      </c>
      <c r="F279" s="82">
        <v>132</v>
      </c>
      <c r="G279" s="82">
        <v>157</v>
      </c>
      <c r="H279" s="82">
        <v>357</v>
      </c>
      <c r="I279" s="82">
        <v>347</v>
      </c>
      <c r="J279" s="82">
        <v>704</v>
      </c>
      <c r="K279" s="82">
        <v>861</v>
      </c>
      <c r="L279" s="82">
        <v>1181</v>
      </c>
      <c r="M279" s="82">
        <v>480</v>
      </c>
      <c r="N279" s="82">
        <v>1661</v>
      </c>
      <c r="O279" s="82">
        <v>3308.12</v>
      </c>
      <c r="P279" s="82">
        <v>1383.29</v>
      </c>
    </row>
    <row r="280" spans="1:16">
      <c r="A280" s="82" t="s">
        <v>137</v>
      </c>
      <c r="B280" s="82"/>
      <c r="C280" s="82" t="s">
        <v>74</v>
      </c>
      <c r="D280" s="82"/>
      <c r="E280" s="82">
        <v>0.1</v>
      </c>
      <c r="F280" s="82"/>
      <c r="G280" s="82">
        <v>0.1</v>
      </c>
      <c r="H280" s="82"/>
      <c r="I280" s="82"/>
      <c r="J280" s="82">
        <v>0</v>
      </c>
      <c r="K280" s="82">
        <v>0.1</v>
      </c>
      <c r="L280" s="82"/>
      <c r="M280" s="82"/>
      <c r="N280" s="82">
        <v>0</v>
      </c>
      <c r="O280" s="82" t="s">
        <v>139</v>
      </c>
      <c r="P280" s="82" t="s">
        <v>139</v>
      </c>
    </row>
    <row r="281" spans="1:16">
      <c r="A281" s="82" t="s">
        <v>137</v>
      </c>
      <c r="B281" s="82"/>
      <c r="C281" s="82" t="s">
        <v>78</v>
      </c>
      <c r="D281" s="82"/>
      <c r="E281" s="82"/>
      <c r="F281" s="82"/>
      <c r="G281" s="82">
        <v>0</v>
      </c>
      <c r="H281" s="82"/>
      <c r="I281" s="82"/>
      <c r="J281" s="82">
        <v>0</v>
      </c>
      <c r="K281" s="82">
        <v>0</v>
      </c>
      <c r="L281" s="82"/>
      <c r="M281" s="82"/>
      <c r="N281" s="82">
        <v>0</v>
      </c>
      <c r="O281" s="82" t="s">
        <v>139</v>
      </c>
      <c r="P281" s="82" t="s">
        <v>139</v>
      </c>
    </row>
    <row r="282" spans="1:16">
      <c r="A282" s="82" t="s">
        <v>137</v>
      </c>
      <c r="B282" s="82"/>
      <c r="C282" s="82" t="s">
        <v>80</v>
      </c>
      <c r="D282" s="82"/>
      <c r="E282" s="82">
        <v>0.1</v>
      </c>
      <c r="F282" s="82">
        <v>0</v>
      </c>
      <c r="G282" s="82">
        <v>0.1</v>
      </c>
      <c r="H282" s="82">
        <v>0</v>
      </c>
      <c r="I282" s="82">
        <v>0</v>
      </c>
      <c r="J282" s="82">
        <v>0</v>
      </c>
      <c r="K282" s="82">
        <v>0.1</v>
      </c>
      <c r="L282" s="82">
        <v>0</v>
      </c>
      <c r="M282" s="82">
        <v>0</v>
      </c>
      <c r="N282" s="82">
        <v>0</v>
      </c>
      <c r="O282" s="82" t="s">
        <v>139</v>
      </c>
      <c r="P282" s="82" t="s">
        <v>139</v>
      </c>
    </row>
    <row r="283" spans="1:16">
      <c r="A283" s="82" t="s">
        <v>137</v>
      </c>
      <c r="B283" s="82" t="s">
        <v>81</v>
      </c>
      <c r="C283" s="82" t="s">
        <v>82</v>
      </c>
      <c r="D283" s="82"/>
      <c r="E283" s="82"/>
      <c r="F283" s="82"/>
      <c r="G283" s="82">
        <v>0</v>
      </c>
      <c r="H283" s="82"/>
      <c r="I283" s="82"/>
      <c r="J283" s="82">
        <v>0</v>
      </c>
      <c r="K283" s="82">
        <v>0</v>
      </c>
      <c r="L283" s="82"/>
      <c r="M283" s="82"/>
      <c r="N283" s="82">
        <v>0</v>
      </c>
      <c r="O283" s="82" t="s">
        <v>139</v>
      </c>
      <c r="P283" s="82" t="s">
        <v>139</v>
      </c>
    </row>
    <row r="284" spans="1:16">
      <c r="A284" s="82" t="s">
        <v>137</v>
      </c>
      <c r="B284" s="82"/>
      <c r="C284" s="82" t="s">
        <v>92</v>
      </c>
      <c r="D284" s="82"/>
      <c r="E284" s="82"/>
      <c r="F284" s="82"/>
      <c r="G284" s="82">
        <v>0</v>
      </c>
      <c r="H284" s="82"/>
      <c r="I284" s="82"/>
      <c r="J284" s="82">
        <v>0</v>
      </c>
      <c r="K284" s="82">
        <v>0</v>
      </c>
      <c r="L284" s="82"/>
      <c r="M284" s="82"/>
      <c r="N284" s="82">
        <v>0</v>
      </c>
      <c r="O284" s="82" t="s">
        <v>139</v>
      </c>
      <c r="P284" s="82" t="s">
        <v>139</v>
      </c>
    </row>
    <row r="285" spans="1:16">
      <c r="A285" s="82" t="s">
        <v>137</v>
      </c>
      <c r="B285" s="82"/>
      <c r="C285" s="82" t="s">
        <v>93</v>
      </c>
      <c r="D285" s="82"/>
      <c r="E285" s="82"/>
      <c r="F285" s="82"/>
      <c r="G285" s="82">
        <v>0</v>
      </c>
      <c r="H285" s="82"/>
      <c r="I285" s="82"/>
      <c r="J285" s="82">
        <v>0</v>
      </c>
      <c r="K285" s="82">
        <v>0</v>
      </c>
      <c r="L285" s="82"/>
      <c r="M285" s="82"/>
      <c r="N285" s="82">
        <v>0</v>
      </c>
      <c r="O285" s="82" t="s">
        <v>139</v>
      </c>
      <c r="P285" s="82" t="s">
        <v>139</v>
      </c>
    </row>
    <row r="286" spans="1:16">
      <c r="A286" s="82" t="s">
        <v>137</v>
      </c>
      <c r="B286" s="82"/>
      <c r="C286" s="82" t="s">
        <v>94</v>
      </c>
      <c r="D286" s="82"/>
      <c r="E286" s="82"/>
      <c r="F286" s="82"/>
      <c r="G286" s="82">
        <v>0</v>
      </c>
      <c r="H286" s="82"/>
      <c r="I286" s="82"/>
      <c r="J286" s="82">
        <v>0</v>
      </c>
      <c r="K286" s="82">
        <v>0</v>
      </c>
      <c r="L286" s="82"/>
      <c r="M286" s="82"/>
      <c r="N286" s="82">
        <v>0</v>
      </c>
      <c r="O286" s="82" t="s">
        <v>139</v>
      </c>
      <c r="P286" s="82" t="s">
        <v>139</v>
      </c>
    </row>
    <row r="287" spans="1:16">
      <c r="A287" s="82" t="s">
        <v>137</v>
      </c>
      <c r="B287" s="82"/>
      <c r="C287" s="82" t="s">
        <v>97</v>
      </c>
      <c r="D287" s="82"/>
      <c r="E287" s="82"/>
      <c r="F287" s="82"/>
      <c r="G287" s="82">
        <v>0</v>
      </c>
      <c r="H287" s="82"/>
      <c r="I287" s="82"/>
      <c r="J287" s="82">
        <v>0</v>
      </c>
      <c r="K287" s="82">
        <v>0</v>
      </c>
      <c r="L287" s="82"/>
      <c r="M287" s="82"/>
      <c r="N287" s="82">
        <v>0</v>
      </c>
      <c r="O287" s="82" t="s">
        <v>139</v>
      </c>
      <c r="P287" s="82" t="s">
        <v>139</v>
      </c>
    </row>
    <row r="288" spans="1:16">
      <c r="A288" s="82" t="s">
        <v>137</v>
      </c>
      <c r="B288" s="82"/>
      <c r="C288" s="82" t="s">
        <v>99</v>
      </c>
      <c r="D288" s="82"/>
      <c r="E288" s="82">
        <v>0</v>
      </c>
      <c r="F288" s="82">
        <v>0</v>
      </c>
      <c r="G288" s="82">
        <v>0</v>
      </c>
      <c r="H288" s="82">
        <v>0</v>
      </c>
      <c r="I288" s="82">
        <v>0</v>
      </c>
      <c r="J288" s="82">
        <v>0</v>
      </c>
      <c r="K288" s="82">
        <v>0</v>
      </c>
      <c r="L288" s="82">
        <v>0</v>
      </c>
      <c r="M288" s="82">
        <v>0</v>
      </c>
      <c r="N288" s="82">
        <v>0</v>
      </c>
      <c r="O288" s="82" t="s">
        <v>139</v>
      </c>
      <c r="P288" s="82" t="s">
        <v>139</v>
      </c>
    </row>
    <row r="289" spans="1:16">
      <c r="A289" s="82" t="s">
        <v>137</v>
      </c>
      <c r="B289" s="82" t="s">
        <v>111</v>
      </c>
      <c r="C289" s="82" t="s">
        <v>112</v>
      </c>
      <c r="D289" s="82" t="s">
        <v>113</v>
      </c>
      <c r="E289" s="82"/>
      <c r="F289" s="82"/>
      <c r="G289" s="82">
        <v>0</v>
      </c>
      <c r="H289" s="82"/>
      <c r="I289" s="82"/>
      <c r="J289" s="82">
        <v>0</v>
      </c>
      <c r="K289" s="82">
        <v>0</v>
      </c>
      <c r="L289" s="82"/>
      <c r="M289" s="82"/>
      <c r="N289" s="82">
        <v>0</v>
      </c>
      <c r="O289" s="82" t="s">
        <v>139</v>
      </c>
      <c r="P289" s="82" t="s">
        <v>139</v>
      </c>
    </row>
    <row r="290" spans="1:16">
      <c r="A290" s="82" t="s">
        <v>137</v>
      </c>
      <c r="B290" s="82"/>
      <c r="C290" s="82"/>
      <c r="D290" s="82" t="s">
        <v>25</v>
      </c>
      <c r="E290" s="82"/>
      <c r="F290" s="82"/>
      <c r="G290" s="82">
        <v>0</v>
      </c>
      <c r="H290" s="82"/>
      <c r="I290" s="82"/>
      <c r="J290" s="82">
        <v>0</v>
      </c>
      <c r="K290" s="82">
        <v>0</v>
      </c>
      <c r="L290" s="82"/>
      <c r="M290" s="82"/>
      <c r="N290" s="82">
        <v>0</v>
      </c>
      <c r="O290" s="82" t="s">
        <v>139</v>
      </c>
      <c r="P290" s="82" t="s">
        <v>139</v>
      </c>
    </row>
    <row r="291" spans="1:16">
      <c r="A291" s="82" t="s">
        <v>137</v>
      </c>
      <c r="B291" s="82"/>
      <c r="C291" s="82"/>
      <c r="D291" s="82" t="s">
        <v>26</v>
      </c>
      <c r="E291" s="82"/>
      <c r="F291" s="82"/>
      <c r="G291" s="82">
        <v>0</v>
      </c>
      <c r="H291" s="82"/>
      <c r="I291" s="82"/>
      <c r="J291" s="82">
        <v>0</v>
      </c>
      <c r="K291" s="82">
        <v>0</v>
      </c>
      <c r="L291" s="82"/>
      <c r="M291" s="82"/>
      <c r="N291" s="82">
        <v>0</v>
      </c>
      <c r="O291" s="82" t="s">
        <v>139</v>
      </c>
      <c r="P291" s="82" t="s">
        <v>139</v>
      </c>
    </row>
    <row r="292" spans="1:16">
      <c r="A292" s="82" t="s">
        <v>137</v>
      </c>
      <c r="B292" s="82"/>
      <c r="C292" s="82"/>
      <c r="D292" s="82" t="s">
        <v>27</v>
      </c>
      <c r="E292" s="82"/>
      <c r="F292" s="82"/>
      <c r="G292" s="82">
        <v>0</v>
      </c>
      <c r="H292" s="82"/>
      <c r="I292" s="82"/>
      <c r="J292" s="82">
        <v>0</v>
      </c>
      <c r="K292" s="82">
        <v>0</v>
      </c>
      <c r="L292" s="82"/>
      <c r="M292" s="82"/>
      <c r="N292" s="82">
        <v>0</v>
      </c>
      <c r="O292" s="82" t="s">
        <v>139</v>
      </c>
      <c r="P292" s="82" t="s">
        <v>139</v>
      </c>
    </row>
    <row r="293" spans="1:16">
      <c r="A293" s="82" t="s">
        <v>137</v>
      </c>
      <c r="B293" s="82"/>
      <c r="C293" s="82"/>
      <c r="D293" s="82" t="s">
        <v>28</v>
      </c>
      <c r="E293" s="82"/>
      <c r="F293" s="82"/>
      <c r="G293" s="82">
        <v>0</v>
      </c>
      <c r="H293" s="82"/>
      <c r="I293" s="82"/>
      <c r="J293" s="82">
        <v>0</v>
      </c>
      <c r="K293" s="82">
        <v>0</v>
      </c>
      <c r="L293" s="82"/>
      <c r="M293" s="82"/>
      <c r="N293" s="82">
        <v>0</v>
      </c>
      <c r="O293" s="82" t="s">
        <v>139</v>
      </c>
      <c r="P293" s="82" t="s">
        <v>139</v>
      </c>
    </row>
    <row r="294" spans="1:16">
      <c r="A294" s="82" t="s">
        <v>137</v>
      </c>
      <c r="B294" s="82"/>
      <c r="C294" s="82"/>
      <c r="D294" s="82" t="s">
        <v>114</v>
      </c>
      <c r="E294" s="82">
        <v>0</v>
      </c>
      <c r="F294" s="82">
        <v>0</v>
      </c>
      <c r="G294" s="82">
        <v>0</v>
      </c>
      <c r="H294" s="82">
        <v>0</v>
      </c>
      <c r="I294" s="82">
        <v>0</v>
      </c>
      <c r="J294" s="82">
        <v>0</v>
      </c>
      <c r="K294" s="82">
        <v>0</v>
      </c>
      <c r="L294" s="82">
        <v>0</v>
      </c>
      <c r="M294" s="82">
        <v>0</v>
      </c>
      <c r="N294" s="82">
        <v>0</v>
      </c>
      <c r="O294" s="82" t="s">
        <v>139</v>
      </c>
      <c r="P294" s="82" t="s">
        <v>139</v>
      </c>
    </row>
    <row r="295" spans="1:16">
      <c r="A295" s="82" t="s">
        <v>137</v>
      </c>
      <c r="B295" s="82"/>
      <c r="C295" s="82" t="s">
        <v>115</v>
      </c>
      <c r="D295" s="82" t="s">
        <v>24</v>
      </c>
      <c r="E295" s="82"/>
      <c r="F295" s="82"/>
      <c r="G295" s="82">
        <v>0</v>
      </c>
      <c r="H295" s="82"/>
      <c r="I295" s="82"/>
      <c r="J295" s="82">
        <v>0</v>
      </c>
      <c r="K295" s="82">
        <v>0</v>
      </c>
      <c r="L295" s="82"/>
      <c r="M295" s="82"/>
      <c r="N295" s="82">
        <v>0</v>
      </c>
      <c r="O295" s="82" t="s">
        <v>139</v>
      </c>
      <c r="P295" s="82" t="s">
        <v>139</v>
      </c>
    </row>
    <row r="296" spans="1:16">
      <c r="A296" s="82" t="s">
        <v>137</v>
      </c>
      <c r="B296" s="82"/>
      <c r="C296" s="82"/>
      <c r="D296" s="82" t="s">
        <v>116</v>
      </c>
      <c r="E296" s="82"/>
      <c r="F296" s="82"/>
      <c r="G296" s="82">
        <v>0</v>
      </c>
      <c r="H296" s="82"/>
      <c r="I296" s="82"/>
      <c r="J296" s="82">
        <v>0</v>
      </c>
      <c r="K296" s="82">
        <v>0</v>
      </c>
      <c r="L296" s="82"/>
      <c r="M296" s="82"/>
      <c r="N296" s="82">
        <v>0</v>
      </c>
      <c r="O296" s="82" t="s">
        <v>139</v>
      </c>
      <c r="P296" s="82" t="s">
        <v>139</v>
      </c>
    </row>
    <row r="297" spans="1:16">
      <c r="A297" s="82" t="s">
        <v>137</v>
      </c>
      <c r="B297" s="82"/>
      <c r="C297" s="82"/>
      <c r="D297" s="82" t="s">
        <v>117</v>
      </c>
      <c r="E297" s="82"/>
      <c r="F297" s="82"/>
      <c r="G297" s="82">
        <v>0</v>
      </c>
      <c r="H297" s="82"/>
      <c r="I297" s="82"/>
      <c r="J297" s="82">
        <v>0</v>
      </c>
      <c r="K297" s="82">
        <v>0</v>
      </c>
      <c r="L297" s="82"/>
      <c r="M297" s="82"/>
      <c r="N297" s="82">
        <v>0</v>
      </c>
      <c r="O297" s="82" t="s">
        <v>139</v>
      </c>
      <c r="P297" s="82" t="s">
        <v>139</v>
      </c>
    </row>
    <row r="298" spans="1:16">
      <c r="A298" s="82" t="s">
        <v>137</v>
      </c>
      <c r="B298" s="82"/>
      <c r="C298" s="82"/>
      <c r="D298" s="82" t="s">
        <v>118</v>
      </c>
      <c r="E298" s="82">
        <v>0</v>
      </c>
      <c r="F298" s="82">
        <v>0</v>
      </c>
      <c r="G298" s="82">
        <v>0</v>
      </c>
      <c r="H298" s="82">
        <v>0</v>
      </c>
      <c r="I298" s="82">
        <v>0</v>
      </c>
      <c r="J298" s="82">
        <v>0</v>
      </c>
      <c r="K298" s="82">
        <v>0</v>
      </c>
      <c r="L298" s="82">
        <v>0</v>
      </c>
      <c r="M298" s="82">
        <v>0</v>
      </c>
      <c r="N298" s="82">
        <v>0</v>
      </c>
      <c r="O298" s="82" t="s">
        <v>139</v>
      </c>
      <c r="P298" s="82" t="s">
        <v>139</v>
      </c>
    </row>
    <row r="299" spans="1:16">
      <c r="A299" s="82" t="s">
        <v>137</v>
      </c>
      <c r="B299" s="82"/>
      <c r="C299" s="82" t="s">
        <v>119</v>
      </c>
      <c r="D299" s="82"/>
      <c r="E299" s="82">
        <v>0</v>
      </c>
      <c r="F299" s="82">
        <v>0</v>
      </c>
      <c r="G299" s="82">
        <v>0</v>
      </c>
      <c r="H299" s="82">
        <v>0</v>
      </c>
      <c r="I299" s="82">
        <v>0</v>
      </c>
      <c r="J299" s="82">
        <v>0</v>
      </c>
      <c r="K299" s="82">
        <v>0</v>
      </c>
      <c r="L299" s="82">
        <v>0</v>
      </c>
      <c r="M299" s="82">
        <v>0</v>
      </c>
      <c r="N299" s="82">
        <v>0</v>
      </c>
      <c r="O299" s="82" t="s">
        <v>139</v>
      </c>
      <c r="P299" s="82" t="s">
        <v>139</v>
      </c>
    </row>
    <row r="300" spans="1:16">
      <c r="A300" s="82" t="s">
        <v>137</v>
      </c>
      <c r="B300" s="82"/>
      <c r="C300" s="82" t="s">
        <v>123</v>
      </c>
      <c r="D300" s="82"/>
      <c r="E300" s="82">
        <v>3</v>
      </c>
      <c r="F300" s="82"/>
      <c r="G300" s="82">
        <v>3</v>
      </c>
      <c r="H300" s="82">
        <v>11</v>
      </c>
      <c r="I300" s="82"/>
      <c r="J300" s="82">
        <v>11</v>
      </c>
      <c r="K300" s="82">
        <v>14</v>
      </c>
      <c r="L300" s="82">
        <v>0.04</v>
      </c>
      <c r="M300" s="82"/>
      <c r="N300" s="82">
        <v>0.04</v>
      </c>
      <c r="O300" s="82">
        <v>3.64</v>
      </c>
      <c r="P300" s="82" t="s">
        <v>139</v>
      </c>
    </row>
    <row r="301" spans="1:16">
      <c r="A301" s="82" t="s">
        <v>137</v>
      </c>
      <c r="B301" s="82"/>
      <c r="C301" s="82" t="s">
        <v>124</v>
      </c>
      <c r="D301" s="82"/>
      <c r="E301" s="82">
        <v>8</v>
      </c>
      <c r="F301" s="82"/>
      <c r="G301" s="82">
        <v>8</v>
      </c>
      <c r="H301" s="82">
        <v>5</v>
      </c>
      <c r="I301" s="82"/>
      <c r="J301" s="82">
        <v>5</v>
      </c>
      <c r="K301" s="82">
        <v>13</v>
      </c>
      <c r="L301" s="82">
        <v>15</v>
      </c>
      <c r="M301" s="82"/>
      <c r="N301" s="82">
        <v>15</v>
      </c>
      <c r="O301" s="82">
        <v>3000</v>
      </c>
      <c r="P301" s="82" t="s">
        <v>139</v>
      </c>
    </row>
    <row r="302" spans="1:16">
      <c r="A302" s="82" t="s">
        <v>137</v>
      </c>
      <c r="B302" s="82"/>
      <c r="C302" s="82" t="s">
        <v>126</v>
      </c>
      <c r="D302" s="82"/>
      <c r="E302" s="82">
        <v>3</v>
      </c>
      <c r="F302" s="82"/>
      <c r="G302" s="82">
        <v>3</v>
      </c>
      <c r="H302" s="82">
        <v>42.5</v>
      </c>
      <c r="I302" s="82"/>
      <c r="J302" s="82">
        <v>42.5</v>
      </c>
      <c r="K302" s="82">
        <v>45.5</v>
      </c>
      <c r="L302" s="82">
        <v>450</v>
      </c>
      <c r="M302" s="82"/>
      <c r="N302" s="82">
        <v>450</v>
      </c>
      <c r="O302" s="82">
        <v>10588.24</v>
      </c>
      <c r="P302" s="82" t="s">
        <v>139</v>
      </c>
    </row>
    <row r="303" spans="1:16">
      <c r="A303" s="82" t="s">
        <v>137</v>
      </c>
      <c r="B303" s="82"/>
      <c r="C303" s="82" t="s">
        <v>128</v>
      </c>
      <c r="D303" s="82"/>
      <c r="E303" s="82"/>
      <c r="F303" s="82"/>
      <c r="G303" s="82">
        <v>0</v>
      </c>
      <c r="H303" s="82">
        <v>28</v>
      </c>
      <c r="I303" s="82"/>
      <c r="J303" s="82">
        <v>28</v>
      </c>
      <c r="K303" s="82">
        <v>28</v>
      </c>
      <c r="L303" s="82">
        <v>265</v>
      </c>
      <c r="M303" s="82"/>
      <c r="N303" s="82">
        <v>265</v>
      </c>
      <c r="O303" s="82">
        <v>9464.2900000000009</v>
      </c>
      <c r="P303" s="82" t="s">
        <v>139</v>
      </c>
    </row>
    <row r="304" spans="1:16">
      <c r="A304" s="82" t="s">
        <v>137</v>
      </c>
      <c r="B304" s="82"/>
      <c r="C304" s="82" t="s">
        <v>129</v>
      </c>
      <c r="D304" s="82"/>
      <c r="E304" s="82"/>
      <c r="F304" s="82"/>
      <c r="G304" s="82">
        <v>0</v>
      </c>
      <c r="H304" s="82"/>
      <c r="I304" s="82"/>
      <c r="J304" s="82">
        <v>0</v>
      </c>
      <c r="K304" s="82">
        <v>0</v>
      </c>
      <c r="L304" s="82"/>
      <c r="M304" s="82"/>
      <c r="N304" s="82">
        <v>0</v>
      </c>
      <c r="O304" s="82" t="s">
        <v>139</v>
      </c>
      <c r="P304" s="82" t="s">
        <v>139</v>
      </c>
    </row>
    <row r="305" spans="1:16">
      <c r="A305" s="82" t="s">
        <v>137</v>
      </c>
      <c r="B305" s="82"/>
      <c r="C305" s="82" t="s">
        <v>131</v>
      </c>
      <c r="D305" s="82"/>
      <c r="E305" s="82">
        <v>14</v>
      </c>
      <c r="F305" s="82">
        <v>0</v>
      </c>
      <c r="G305" s="82">
        <v>14</v>
      </c>
      <c r="H305" s="82">
        <v>86.5</v>
      </c>
      <c r="I305" s="82">
        <v>0</v>
      </c>
      <c r="J305" s="82">
        <v>86.5</v>
      </c>
      <c r="K305" s="82">
        <v>100.5</v>
      </c>
      <c r="L305" s="82">
        <v>730.04</v>
      </c>
      <c r="M305" s="82">
        <v>0</v>
      </c>
      <c r="N305" s="82">
        <v>730.04</v>
      </c>
      <c r="O305" s="82">
        <v>8439.77</v>
      </c>
      <c r="P305" s="82" t="s">
        <v>139</v>
      </c>
    </row>
    <row r="306" spans="1:16">
      <c r="A306" s="82" t="s">
        <v>137</v>
      </c>
      <c r="B306" s="82" t="s">
        <v>132</v>
      </c>
      <c r="C306" s="82"/>
      <c r="D306" s="82"/>
      <c r="E306" s="82">
        <v>76.7</v>
      </c>
      <c r="F306" s="82">
        <v>132</v>
      </c>
      <c r="G306" s="82">
        <v>208.7</v>
      </c>
      <c r="H306" s="82">
        <v>855</v>
      </c>
      <c r="I306" s="82">
        <v>347</v>
      </c>
      <c r="J306" s="82">
        <v>1202</v>
      </c>
      <c r="K306" s="82">
        <v>1410.6999999999998</v>
      </c>
      <c r="L306" s="82">
        <v>5016.54</v>
      </c>
      <c r="M306" s="82">
        <v>480</v>
      </c>
      <c r="N306" s="82">
        <v>5496.54</v>
      </c>
      <c r="O306" s="82">
        <v>5867.3</v>
      </c>
      <c r="P306" s="82">
        <v>1383.29</v>
      </c>
    </row>
    <row r="307" spans="1:16">
      <c r="A307" s="82"/>
      <c r="B307" s="82" t="s">
        <v>136</v>
      </c>
      <c r="C307" s="82"/>
      <c r="D307" s="82"/>
      <c r="E307" s="82"/>
      <c r="F307" s="82"/>
      <c r="G307" s="82"/>
      <c r="H307" s="82"/>
      <c r="I307" s="82"/>
      <c r="J307" s="82" t="s">
        <v>6</v>
      </c>
      <c r="K307" s="82"/>
      <c r="L307" s="82"/>
      <c r="M307" s="82" t="s">
        <v>29</v>
      </c>
      <c r="N307" s="82"/>
      <c r="O307" s="82"/>
      <c r="P307" s="82"/>
    </row>
    <row r="308" spans="1:16">
      <c r="A308" s="82" t="s">
        <v>6</v>
      </c>
      <c r="B308" s="82" t="s">
        <v>30</v>
      </c>
      <c r="C308" s="82"/>
      <c r="D308" s="82"/>
      <c r="E308" s="82" t="s">
        <v>31</v>
      </c>
      <c r="F308" s="82"/>
      <c r="G308" s="82"/>
      <c r="H308" s="82" t="s">
        <v>32</v>
      </c>
      <c r="I308" s="82"/>
      <c r="J308" s="82"/>
      <c r="K308" s="82" t="s">
        <v>33</v>
      </c>
      <c r="L308" s="82" t="s">
        <v>34</v>
      </c>
      <c r="M308" s="82"/>
      <c r="N308" s="82"/>
      <c r="O308" s="82" t="s">
        <v>35</v>
      </c>
      <c r="P308" s="82"/>
    </row>
    <row r="309" spans="1:16">
      <c r="A309" s="82" t="s">
        <v>6</v>
      </c>
      <c r="B309" s="82"/>
      <c r="C309" s="82"/>
      <c r="D309" s="82"/>
      <c r="E309" s="82" t="s">
        <v>36</v>
      </c>
      <c r="F309" s="82" t="s">
        <v>37</v>
      </c>
      <c r="G309" s="82" t="s">
        <v>0</v>
      </c>
      <c r="H309" s="82" t="s">
        <v>36</v>
      </c>
      <c r="I309" s="82" t="s">
        <v>37</v>
      </c>
      <c r="J309" s="82" t="s">
        <v>0</v>
      </c>
      <c r="K309" s="82"/>
      <c r="L309" s="82" t="s">
        <v>36</v>
      </c>
      <c r="M309" s="82" t="s">
        <v>37</v>
      </c>
      <c r="N309" s="82" t="s">
        <v>0</v>
      </c>
      <c r="O309" s="82" t="s">
        <v>36</v>
      </c>
      <c r="P309" s="82" t="s">
        <v>37</v>
      </c>
    </row>
    <row r="310" spans="1:16">
      <c r="A310" s="82" t="s">
        <v>6</v>
      </c>
      <c r="B310" s="82" t="s">
        <v>38</v>
      </c>
      <c r="C310" s="82" t="s">
        <v>39</v>
      </c>
      <c r="D310" s="82"/>
      <c r="E310" s="82">
        <v>8</v>
      </c>
      <c r="F310" s="82"/>
      <c r="G310" s="82">
        <v>8</v>
      </c>
      <c r="H310" s="82">
        <v>185</v>
      </c>
      <c r="I310" s="82"/>
      <c r="J310" s="82">
        <v>185</v>
      </c>
      <c r="K310" s="82">
        <v>193</v>
      </c>
      <c r="L310" s="82">
        <v>3360</v>
      </c>
      <c r="M310" s="82"/>
      <c r="N310" s="82">
        <v>3360</v>
      </c>
      <c r="O310" s="82">
        <v>18162.16</v>
      </c>
      <c r="P310" s="82" t="s">
        <v>139</v>
      </c>
    </row>
    <row r="311" spans="1:16">
      <c r="A311" s="82" t="s">
        <v>6</v>
      </c>
      <c r="B311" s="82"/>
      <c r="C311" s="82" t="s">
        <v>40</v>
      </c>
      <c r="D311" s="82"/>
      <c r="E311" s="82">
        <v>2</v>
      </c>
      <c r="F311" s="82"/>
      <c r="G311" s="82">
        <v>2</v>
      </c>
      <c r="H311" s="82">
        <v>19</v>
      </c>
      <c r="I311" s="82"/>
      <c r="J311" s="82">
        <v>19</v>
      </c>
      <c r="K311" s="82">
        <v>21</v>
      </c>
      <c r="L311" s="82">
        <v>110</v>
      </c>
      <c r="M311" s="82"/>
      <c r="N311" s="82">
        <v>110</v>
      </c>
      <c r="O311" s="82">
        <v>5789.47</v>
      </c>
      <c r="P311" s="82" t="s">
        <v>139</v>
      </c>
    </row>
    <row r="312" spans="1:16">
      <c r="A312" s="82" t="s">
        <v>6</v>
      </c>
      <c r="B312" s="82"/>
      <c r="C312" s="82" t="s">
        <v>41</v>
      </c>
      <c r="D312" s="82"/>
      <c r="E312" s="82">
        <v>24</v>
      </c>
      <c r="F312" s="82"/>
      <c r="G312" s="82">
        <v>24</v>
      </c>
      <c r="H312" s="82">
        <v>100</v>
      </c>
      <c r="I312" s="82"/>
      <c r="J312" s="82">
        <v>100</v>
      </c>
      <c r="K312" s="82">
        <v>124</v>
      </c>
      <c r="L312" s="82">
        <v>720</v>
      </c>
      <c r="M312" s="82"/>
      <c r="N312" s="82">
        <v>720</v>
      </c>
      <c r="O312" s="82">
        <v>7200</v>
      </c>
      <c r="P312" s="82" t="s">
        <v>139</v>
      </c>
    </row>
    <row r="313" spans="1:16">
      <c r="A313" s="82" t="s">
        <v>6</v>
      </c>
      <c r="B313" s="82"/>
      <c r="C313" s="82" t="s">
        <v>43</v>
      </c>
      <c r="D313" s="82"/>
      <c r="E313" s="82">
        <v>34</v>
      </c>
      <c r="F313" s="82">
        <v>0</v>
      </c>
      <c r="G313" s="82">
        <v>34</v>
      </c>
      <c r="H313" s="82">
        <v>304</v>
      </c>
      <c r="I313" s="82">
        <v>0</v>
      </c>
      <c r="J313" s="82">
        <v>304</v>
      </c>
      <c r="K313" s="82">
        <v>338</v>
      </c>
      <c r="L313" s="82">
        <v>4190</v>
      </c>
      <c r="M313" s="82">
        <v>0</v>
      </c>
      <c r="N313" s="82">
        <v>4190</v>
      </c>
      <c r="O313" s="82">
        <v>13782.89</v>
      </c>
      <c r="P313" s="82" t="s">
        <v>139</v>
      </c>
    </row>
    <row r="314" spans="1:16">
      <c r="A314" s="82" t="s">
        <v>6</v>
      </c>
      <c r="B314" s="82" t="s">
        <v>44</v>
      </c>
      <c r="C314" s="82" t="s">
        <v>45</v>
      </c>
      <c r="D314" s="82"/>
      <c r="E314" s="82">
        <v>4</v>
      </c>
      <c r="F314" s="82"/>
      <c r="G314" s="82">
        <v>4</v>
      </c>
      <c r="H314" s="82">
        <v>28</v>
      </c>
      <c r="I314" s="82"/>
      <c r="J314" s="82">
        <v>28</v>
      </c>
      <c r="K314" s="82">
        <v>32</v>
      </c>
      <c r="L314" s="82">
        <v>200</v>
      </c>
      <c r="M314" s="82"/>
      <c r="N314" s="82">
        <v>200</v>
      </c>
      <c r="O314" s="82">
        <v>7142.86</v>
      </c>
      <c r="P314" s="82" t="s">
        <v>139</v>
      </c>
    </row>
    <row r="315" spans="1:16">
      <c r="A315" s="82" t="s">
        <v>6</v>
      </c>
      <c r="B315" s="82"/>
      <c r="C315" s="82" t="s">
        <v>46</v>
      </c>
      <c r="D315" s="82"/>
      <c r="E315" s="82">
        <v>2.5</v>
      </c>
      <c r="F315" s="82"/>
      <c r="G315" s="82">
        <v>2.5</v>
      </c>
      <c r="H315" s="82">
        <v>20</v>
      </c>
      <c r="I315" s="82"/>
      <c r="J315" s="82">
        <v>20</v>
      </c>
      <c r="K315" s="82">
        <v>22.5</v>
      </c>
      <c r="L315" s="82">
        <v>360</v>
      </c>
      <c r="M315" s="82"/>
      <c r="N315" s="82">
        <v>360</v>
      </c>
      <c r="O315" s="82">
        <v>18000</v>
      </c>
      <c r="P315" s="82" t="s">
        <v>139</v>
      </c>
    </row>
    <row r="316" spans="1:16">
      <c r="A316" s="82" t="s">
        <v>6</v>
      </c>
      <c r="B316" s="82"/>
      <c r="C316" s="82" t="s">
        <v>47</v>
      </c>
      <c r="D316" s="82"/>
      <c r="E316" s="82">
        <v>0.5</v>
      </c>
      <c r="F316" s="82"/>
      <c r="G316" s="82">
        <v>0.5</v>
      </c>
      <c r="H316" s="82">
        <v>24</v>
      </c>
      <c r="I316" s="82"/>
      <c r="J316" s="82">
        <v>24</v>
      </c>
      <c r="K316" s="82">
        <v>24.5</v>
      </c>
      <c r="L316" s="82">
        <v>150</v>
      </c>
      <c r="M316" s="82"/>
      <c r="N316" s="82">
        <v>150</v>
      </c>
      <c r="O316" s="82">
        <v>6250</v>
      </c>
      <c r="P316" s="82" t="s">
        <v>139</v>
      </c>
    </row>
    <row r="317" spans="1:16">
      <c r="A317" s="82" t="s">
        <v>6</v>
      </c>
      <c r="B317" s="82"/>
      <c r="C317" s="82" t="s">
        <v>48</v>
      </c>
      <c r="D317" s="82"/>
      <c r="E317" s="82"/>
      <c r="F317" s="82"/>
      <c r="G317" s="82">
        <v>0</v>
      </c>
      <c r="H317" s="82">
        <v>29</v>
      </c>
      <c r="I317" s="82"/>
      <c r="J317" s="82">
        <v>29</v>
      </c>
      <c r="K317" s="82">
        <v>29</v>
      </c>
      <c r="L317" s="82">
        <v>200</v>
      </c>
      <c r="M317" s="82"/>
      <c r="N317" s="82">
        <v>200</v>
      </c>
      <c r="O317" s="82">
        <v>6896.55</v>
      </c>
      <c r="P317" s="82" t="s">
        <v>139</v>
      </c>
    </row>
    <row r="318" spans="1:16">
      <c r="A318" s="82" t="s">
        <v>6</v>
      </c>
      <c r="B318" s="82"/>
      <c r="C318" s="82" t="s">
        <v>49</v>
      </c>
      <c r="D318" s="82"/>
      <c r="E318" s="82">
        <v>4</v>
      </c>
      <c r="F318" s="82"/>
      <c r="G318" s="82">
        <v>4</v>
      </c>
      <c r="H318" s="82">
        <v>63</v>
      </c>
      <c r="I318" s="82"/>
      <c r="J318" s="82">
        <v>63</v>
      </c>
      <c r="K318" s="82">
        <v>67</v>
      </c>
      <c r="L318" s="82">
        <v>720</v>
      </c>
      <c r="M318" s="82"/>
      <c r="N318" s="82">
        <v>720</v>
      </c>
      <c r="O318" s="82">
        <v>11428.57</v>
      </c>
      <c r="P318" s="82" t="s">
        <v>139</v>
      </c>
    </row>
    <row r="319" spans="1:16">
      <c r="A319" s="82" t="s">
        <v>6</v>
      </c>
      <c r="B319" s="82"/>
      <c r="C319" s="82" t="s">
        <v>50</v>
      </c>
      <c r="D319" s="82"/>
      <c r="E319" s="82"/>
      <c r="F319" s="82"/>
      <c r="G319" s="82">
        <v>0</v>
      </c>
      <c r="H319" s="82"/>
      <c r="I319" s="82"/>
      <c r="J319" s="82">
        <v>0</v>
      </c>
      <c r="K319" s="82">
        <v>0</v>
      </c>
      <c r="L319" s="82"/>
      <c r="M319" s="82"/>
      <c r="N319" s="82">
        <v>0</v>
      </c>
      <c r="O319" s="82" t="s">
        <v>139</v>
      </c>
      <c r="P319" s="82" t="s">
        <v>139</v>
      </c>
    </row>
    <row r="320" spans="1:16">
      <c r="A320" s="82" t="s">
        <v>6</v>
      </c>
      <c r="B320" s="82"/>
      <c r="C320" s="82" t="s">
        <v>51</v>
      </c>
      <c r="D320" s="82"/>
      <c r="E320" s="82">
        <v>4.5</v>
      </c>
      <c r="F320" s="82"/>
      <c r="G320" s="82">
        <v>4.5</v>
      </c>
      <c r="H320" s="82">
        <v>123.5</v>
      </c>
      <c r="I320" s="82"/>
      <c r="J320" s="82">
        <v>123.5</v>
      </c>
      <c r="K320" s="82">
        <v>128</v>
      </c>
      <c r="L320" s="82">
        <v>1360</v>
      </c>
      <c r="M320" s="82"/>
      <c r="N320" s="82">
        <v>1360</v>
      </c>
      <c r="O320" s="82">
        <v>11012.15</v>
      </c>
      <c r="P320" s="82" t="s">
        <v>139</v>
      </c>
    </row>
    <row r="321" spans="1:16">
      <c r="A321" s="82" t="s">
        <v>6</v>
      </c>
      <c r="B321" s="82"/>
      <c r="C321" s="82" t="s">
        <v>52</v>
      </c>
      <c r="D321" s="82"/>
      <c r="E321" s="82">
        <v>0.5</v>
      </c>
      <c r="F321" s="82"/>
      <c r="G321" s="82">
        <v>0.5</v>
      </c>
      <c r="H321" s="82">
        <v>4</v>
      </c>
      <c r="I321" s="82"/>
      <c r="J321" s="82">
        <v>4</v>
      </c>
      <c r="K321" s="82">
        <v>4.5</v>
      </c>
      <c r="L321" s="82">
        <v>56</v>
      </c>
      <c r="M321" s="82"/>
      <c r="N321" s="82">
        <v>56</v>
      </c>
      <c r="O321" s="82">
        <v>14000</v>
      </c>
      <c r="P321" s="82" t="s">
        <v>139</v>
      </c>
    </row>
    <row r="322" spans="1:16">
      <c r="A322" s="82" t="s">
        <v>6</v>
      </c>
      <c r="B322" s="82"/>
      <c r="C322" s="82" t="s">
        <v>55</v>
      </c>
      <c r="D322" s="82"/>
      <c r="E322" s="82">
        <v>16</v>
      </c>
      <c r="F322" s="82">
        <v>0</v>
      </c>
      <c r="G322" s="82">
        <v>16</v>
      </c>
      <c r="H322" s="82">
        <v>291.5</v>
      </c>
      <c r="I322" s="82">
        <v>0</v>
      </c>
      <c r="J322" s="82">
        <v>291.5</v>
      </c>
      <c r="K322" s="82">
        <v>307.5</v>
      </c>
      <c r="L322" s="82">
        <v>3046</v>
      </c>
      <c r="M322" s="82">
        <v>0</v>
      </c>
      <c r="N322" s="82">
        <v>3046</v>
      </c>
      <c r="O322" s="82">
        <v>10449.4</v>
      </c>
      <c r="P322" s="82" t="s">
        <v>139</v>
      </c>
    </row>
    <row r="323" spans="1:16">
      <c r="A323" s="82" t="s">
        <v>6</v>
      </c>
      <c r="B323" s="82" t="s">
        <v>56</v>
      </c>
      <c r="C323" s="82" t="s">
        <v>57</v>
      </c>
      <c r="D323" s="82"/>
      <c r="E323" s="82">
        <v>12</v>
      </c>
      <c r="F323" s="82">
        <v>12</v>
      </c>
      <c r="G323" s="82">
        <v>24</v>
      </c>
      <c r="H323" s="82">
        <v>1162</v>
      </c>
      <c r="I323" s="82"/>
      <c r="J323" s="82">
        <v>1162</v>
      </c>
      <c r="K323" s="82">
        <v>1186</v>
      </c>
      <c r="L323" s="82">
        <v>12320</v>
      </c>
      <c r="M323" s="82"/>
      <c r="N323" s="82">
        <v>12320</v>
      </c>
      <c r="O323" s="82">
        <v>10602.41</v>
      </c>
      <c r="P323" s="82" t="s">
        <v>139</v>
      </c>
    </row>
    <row r="324" spans="1:16">
      <c r="A324" s="82" t="s">
        <v>6</v>
      </c>
      <c r="B324" s="82"/>
      <c r="C324" s="82" t="s">
        <v>58</v>
      </c>
      <c r="D324" s="82"/>
      <c r="E324" s="82"/>
      <c r="F324" s="82"/>
      <c r="G324" s="82">
        <v>0</v>
      </c>
      <c r="H324" s="82"/>
      <c r="I324" s="82"/>
      <c r="J324" s="82">
        <v>0</v>
      </c>
      <c r="K324" s="82">
        <v>0</v>
      </c>
      <c r="L324" s="82"/>
      <c r="M324" s="82"/>
      <c r="N324" s="82">
        <v>0</v>
      </c>
      <c r="O324" s="82" t="s">
        <v>139</v>
      </c>
      <c r="P324" s="82" t="s">
        <v>139</v>
      </c>
    </row>
    <row r="325" spans="1:16">
      <c r="A325" s="82" t="s">
        <v>6</v>
      </c>
      <c r="B325" s="82"/>
      <c r="C325" s="82" t="s">
        <v>62</v>
      </c>
      <c r="D325" s="82"/>
      <c r="E325" s="82">
        <v>12</v>
      </c>
      <c r="F325" s="82">
        <v>12</v>
      </c>
      <c r="G325" s="82">
        <v>24</v>
      </c>
      <c r="H325" s="82">
        <v>1162</v>
      </c>
      <c r="I325" s="82">
        <v>0</v>
      </c>
      <c r="J325" s="82">
        <v>1162</v>
      </c>
      <c r="K325" s="82">
        <v>1186</v>
      </c>
      <c r="L325" s="82">
        <v>12320</v>
      </c>
      <c r="M325" s="82">
        <v>0</v>
      </c>
      <c r="N325" s="82">
        <v>12320</v>
      </c>
      <c r="O325" s="82">
        <v>10602.41</v>
      </c>
      <c r="P325" s="82" t="s">
        <v>139</v>
      </c>
    </row>
    <row r="326" spans="1:16">
      <c r="A326" s="82" t="s">
        <v>6</v>
      </c>
      <c r="B326" s="82" t="s">
        <v>63</v>
      </c>
      <c r="C326" s="82" t="s">
        <v>64</v>
      </c>
      <c r="D326" s="82"/>
      <c r="E326" s="82">
        <v>2</v>
      </c>
      <c r="F326" s="82"/>
      <c r="G326" s="82">
        <v>2</v>
      </c>
      <c r="H326" s="82">
        <v>8.5</v>
      </c>
      <c r="I326" s="82"/>
      <c r="J326" s="82">
        <v>8.5</v>
      </c>
      <c r="K326" s="82">
        <v>10.5</v>
      </c>
      <c r="L326" s="82">
        <v>7</v>
      </c>
      <c r="M326" s="82"/>
      <c r="N326" s="82">
        <v>7</v>
      </c>
      <c r="O326" s="82">
        <v>823.53</v>
      </c>
      <c r="P326" s="82" t="s">
        <v>139</v>
      </c>
    </row>
    <row r="327" spans="1:16">
      <c r="A327" s="82" t="s">
        <v>6</v>
      </c>
      <c r="B327" s="82"/>
      <c r="C327" s="82" t="s">
        <v>65</v>
      </c>
      <c r="D327" s="82"/>
      <c r="E327" s="82">
        <v>58</v>
      </c>
      <c r="F327" s="82"/>
      <c r="G327" s="82">
        <v>58</v>
      </c>
      <c r="H327" s="82">
        <v>1512</v>
      </c>
      <c r="I327" s="82">
        <v>36</v>
      </c>
      <c r="J327" s="82">
        <v>1548</v>
      </c>
      <c r="K327" s="82">
        <v>1606</v>
      </c>
      <c r="L327" s="82">
        <v>2310</v>
      </c>
      <c r="M327" s="82">
        <v>64</v>
      </c>
      <c r="N327" s="82">
        <v>2374</v>
      </c>
      <c r="O327" s="82">
        <v>1527.78</v>
      </c>
      <c r="P327" s="82">
        <v>1777.78</v>
      </c>
    </row>
    <row r="328" spans="1:16">
      <c r="A328" s="82" t="s">
        <v>6</v>
      </c>
      <c r="B328" s="82"/>
      <c r="C328" s="82" t="s">
        <v>66</v>
      </c>
      <c r="D328" s="82"/>
      <c r="E328" s="82">
        <v>15</v>
      </c>
      <c r="F328" s="82"/>
      <c r="G328" s="82">
        <v>15</v>
      </c>
      <c r="H328" s="82">
        <v>296</v>
      </c>
      <c r="I328" s="82"/>
      <c r="J328" s="82">
        <v>296</v>
      </c>
      <c r="K328" s="82">
        <v>311</v>
      </c>
      <c r="L328" s="82">
        <v>1050</v>
      </c>
      <c r="M328" s="82"/>
      <c r="N328" s="82">
        <v>1050</v>
      </c>
      <c r="O328" s="82">
        <v>3547.3</v>
      </c>
      <c r="P328" s="82" t="s">
        <v>139</v>
      </c>
    </row>
    <row r="329" spans="1:16">
      <c r="A329" s="82" t="s">
        <v>6</v>
      </c>
      <c r="B329" s="82"/>
      <c r="C329" s="82" t="s">
        <v>67</v>
      </c>
      <c r="D329" s="82"/>
      <c r="E329" s="82"/>
      <c r="F329" s="82"/>
      <c r="G329" s="82">
        <v>0</v>
      </c>
      <c r="H329" s="82"/>
      <c r="I329" s="82"/>
      <c r="J329" s="82">
        <v>0</v>
      </c>
      <c r="K329" s="82">
        <v>0</v>
      </c>
      <c r="L329" s="82"/>
      <c r="M329" s="82"/>
      <c r="N329" s="82">
        <v>0</v>
      </c>
      <c r="O329" s="82" t="s">
        <v>139</v>
      </c>
      <c r="P329" s="82" t="s">
        <v>139</v>
      </c>
    </row>
    <row r="330" spans="1:16">
      <c r="A330" s="82" t="s">
        <v>6</v>
      </c>
      <c r="B330" s="82"/>
      <c r="C330" s="82" t="s">
        <v>71</v>
      </c>
      <c r="D330" s="82"/>
      <c r="E330" s="82">
        <v>75</v>
      </c>
      <c r="F330" s="82">
        <v>0</v>
      </c>
      <c r="G330" s="82">
        <v>75</v>
      </c>
      <c r="H330" s="82">
        <v>1816.5</v>
      </c>
      <c r="I330" s="82">
        <v>36</v>
      </c>
      <c r="J330" s="82">
        <v>1852.5</v>
      </c>
      <c r="K330" s="82">
        <v>1927.5</v>
      </c>
      <c r="L330" s="82">
        <v>3367</v>
      </c>
      <c r="M330" s="82">
        <v>64</v>
      </c>
      <c r="N330" s="82">
        <v>3431</v>
      </c>
      <c r="O330" s="82">
        <v>1853.56</v>
      </c>
      <c r="P330" s="82">
        <v>1777.78</v>
      </c>
    </row>
    <row r="331" spans="1:16">
      <c r="A331" s="82" t="s">
        <v>6</v>
      </c>
      <c r="B331" s="82"/>
      <c r="C331" s="82" t="s">
        <v>74</v>
      </c>
      <c r="D331" s="82"/>
      <c r="E331" s="82"/>
      <c r="F331" s="82"/>
      <c r="G331" s="82">
        <v>0</v>
      </c>
      <c r="H331" s="82"/>
      <c r="I331" s="82"/>
      <c r="J331" s="82">
        <v>0</v>
      </c>
      <c r="K331" s="82">
        <v>0</v>
      </c>
      <c r="L331" s="82"/>
      <c r="M331" s="82"/>
      <c r="N331" s="82">
        <v>0</v>
      </c>
      <c r="O331" s="82" t="s">
        <v>139</v>
      </c>
      <c r="P331" s="82" t="s">
        <v>139</v>
      </c>
    </row>
    <row r="332" spans="1:16">
      <c r="A332" s="82" t="s">
        <v>6</v>
      </c>
      <c r="B332" s="82"/>
      <c r="C332" s="82" t="s">
        <v>78</v>
      </c>
      <c r="D332" s="82"/>
      <c r="E332" s="82"/>
      <c r="F332" s="82"/>
      <c r="G332" s="82">
        <v>0</v>
      </c>
      <c r="H332" s="82"/>
      <c r="I332" s="82"/>
      <c r="J332" s="82">
        <v>0</v>
      </c>
      <c r="K332" s="82">
        <v>0</v>
      </c>
      <c r="L332" s="82"/>
      <c r="M332" s="82"/>
      <c r="N332" s="82">
        <v>0</v>
      </c>
      <c r="O332" s="82" t="s">
        <v>139</v>
      </c>
      <c r="P332" s="82" t="s">
        <v>139</v>
      </c>
    </row>
    <row r="333" spans="1:16">
      <c r="A333" s="82" t="s">
        <v>6</v>
      </c>
      <c r="B333" s="82"/>
      <c r="C333" s="82" t="s">
        <v>80</v>
      </c>
      <c r="D333" s="82"/>
      <c r="E333" s="82">
        <v>0</v>
      </c>
      <c r="F333" s="82">
        <v>0</v>
      </c>
      <c r="G333" s="82">
        <v>0</v>
      </c>
      <c r="H333" s="82">
        <v>0</v>
      </c>
      <c r="I333" s="82">
        <v>0</v>
      </c>
      <c r="J333" s="82">
        <v>0</v>
      </c>
      <c r="K333" s="82">
        <v>0</v>
      </c>
      <c r="L333" s="82">
        <v>0</v>
      </c>
      <c r="M333" s="82">
        <v>0</v>
      </c>
      <c r="N333" s="82">
        <v>0</v>
      </c>
      <c r="O333" s="82" t="s">
        <v>139</v>
      </c>
      <c r="P333" s="82" t="s">
        <v>139</v>
      </c>
    </row>
    <row r="334" spans="1:16">
      <c r="A334" s="82" t="s">
        <v>6</v>
      </c>
      <c r="B334" s="82" t="s">
        <v>81</v>
      </c>
      <c r="C334" s="82" t="s">
        <v>82</v>
      </c>
      <c r="D334" s="82"/>
      <c r="E334" s="82"/>
      <c r="F334" s="82"/>
      <c r="G334" s="82">
        <v>0</v>
      </c>
      <c r="H334" s="82"/>
      <c r="I334" s="82"/>
      <c r="J334" s="82">
        <v>0</v>
      </c>
      <c r="K334" s="82">
        <v>0</v>
      </c>
      <c r="L334" s="82"/>
      <c r="M334" s="82"/>
      <c r="N334" s="82">
        <v>0</v>
      </c>
      <c r="O334" s="82" t="s">
        <v>139</v>
      </c>
      <c r="P334" s="82" t="s">
        <v>139</v>
      </c>
    </row>
    <row r="335" spans="1:16">
      <c r="A335" s="82" t="s">
        <v>6</v>
      </c>
      <c r="B335" s="82"/>
      <c r="C335" s="82" t="s">
        <v>92</v>
      </c>
      <c r="D335" s="82"/>
      <c r="E335" s="82">
        <v>10</v>
      </c>
      <c r="F335" s="82"/>
      <c r="G335" s="82">
        <v>10</v>
      </c>
      <c r="H335" s="82">
        <v>39.5</v>
      </c>
      <c r="I335" s="82"/>
      <c r="J335" s="82">
        <v>39.5</v>
      </c>
      <c r="K335" s="82">
        <v>49.5</v>
      </c>
      <c r="L335" s="82">
        <v>130</v>
      </c>
      <c r="M335" s="82"/>
      <c r="N335" s="82">
        <v>130</v>
      </c>
      <c r="O335" s="82">
        <v>3291.14</v>
      </c>
      <c r="P335" s="82" t="s">
        <v>139</v>
      </c>
    </row>
    <row r="336" spans="1:16">
      <c r="A336" s="82" t="s">
        <v>6</v>
      </c>
      <c r="B336" s="82"/>
      <c r="C336" s="82" t="s">
        <v>93</v>
      </c>
      <c r="D336" s="82"/>
      <c r="E336" s="82"/>
      <c r="F336" s="82"/>
      <c r="G336" s="82">
        <v>0</v>
      </c>
      <c r="H336" s="82">
        <v>2</v>
      </c>
      <c r="I336" s="82"/>
      <c r="J336" s="82">
        <v>2</v>
      </c>
      <c r="K336" s="82">
        <v>2</v>
      </c>
      <c r="L336" s="82">
        <v>5</v>
      </c>
      <c r="M336" s="82"/>
      <c r="N336" s="82">
        <v>5</v>
      </c>
      <c r="O336" s="82">
        <v>2500</v>
      </c>
      <c r="P336" s="82" t="s">
        <v>139</v>
      </c>
    </row>
    <row r="337" spans="1:16">
      <c r="A337" s="82" t="s">
        <v>6</v>
      </c>
      <c r="B337" s="82"/>
      <c r="C337" s="82" t="s">
        <v>94</v>
      </c>
      <c r="D337" s="82"/>
      <c r="E337" s="82"/>
      <c r="F337" s="82"/>
      <c r="G337" s="82">
        <v>0</v>
      </c>
      <c r="H337" s="82"/>
      <c r="I337" s="82"/>
      <c r="J337" s="82">
        <v>0</v>
      </c>
      <c r="K337" s="82">
        <v>0</v>
      </c>
      <c r="L337" s="82"/>
      <c r="M337" s="82"/>
      <c r="N337" s="82">
        <v>0</v>
      </c>
      <c r="O337" s="82" t="s">
        <v>139</v>
      </c>
      <c r="P337" s="82" t="s">
        <v>139</v>
      </c>
    </row>
    <row r="338" spans="1:16">
      <c r="A338" s="82" t="s">
        <v>6</v>
      </c>
      <c r="B338" s="82"/>
      <c r="C338" s="82" t="s">
        <v>97</v>
      </c>
      <c r="D338" s="82"/>
      <c r="E338" s="82"/>
      <c r="F338" s="82"/>
      <c r="G338" s="82">
        <v>0</v>
      </c>
      <c r="H338" s="82">
        <v>4</v>
      </c>
      <c r="I338" s="82"/>
      <c r="J338" s="82">
        <v>4</v>
      </c>
      <c r="K338" s="82">
        <v>4</v>
      </c>
      <c r="L338" s="82">
        <v>1.5</v>
      </c>
      <c r="M338" s="82"/>
      <c r="N338" s="82">
        <v>1.5</v>
      </c>
      <c r="O338" s="82">
        <v>375</v>
      </c>
      <c r="P338" s="82" t="s">
        <v>139</v>
      </c>
    </row>
    <row r="339" spans="1:16">
      <c r="A339" s="82" t="s">
        <v>6</v>
      </c>
      <c r="B339" s="82"/>
      <c r="C339" s="82" t="s">
        <v>99</v>
      </c>
      <c r="D339" s="82"/>
      <c r="E339" s="82">
        <v>10</v>
      </c>
      <c r="F339" s="82">
        <v>0</v>
      </c>
      <c r="G339" s="82">
        <v>10</v>
      </c>
      <c r="H339" s="82">
        <v>45.5</v>
      </c>
      <c r="I339" s="82">
        <v>0</v>
      </c>
      <c r="J339" s="82">
        <v>45.5</v>
      </c>
      <c r="K339" s="82">
        <v>55.5</v>
      </c>
      <c r="L339" s="82">
        <v>136.5</v>
      </c>
      <c r="M339" s="82">
        <v>0</v>
      </c>
      <c r="N339" s="82">
        <v>136.5</v>
      </c>
      <c r="O339" s="82">
        <v>3000</v>
      </c>
      <c r="P339" s="82" t="s">
        <v>139</v>
      </c>
    </row>
    <row r="340" spans="1:16">
      <c r="A340" s="82" t="s">
        <v>6</v>
      </c>
      <c r="B340" s="82" t="s">
        <v>111</v>
      </c>
      <c r="C340" s="82" t="s">
        <v>112</v>
      </c>
      <c r="D340" s="82" t="s">
        <v>113</v>
      </c>
      <c r="E340" s="82"/>
      <c r="F340" s="82"/>
      <c r="G340" s="82">
        <v>0</v>
      </c>
      <c r="H340" s="82">
        <v>3</v>
      </c>
      <c r="I340" s="82"/>
      <c r="J340" s="82">
        <v>3</v>
      </c>
      <c r="K340" s="82">
        <v>3</v>
      </c>
      <c r="L340" s="82">
        <v>720</v>
      </c>
      <c r="M340" s="82"/>
      <c r="N340" s="82">
        <v>720</v>
      </c>
      <c r="O340" s="82">
        <v>240000</v>
      </c>
      <c r="P340" s="82" t="s">
        <v>139</v>
      </c>
    </row>
    <row r="341" spans="1:16">
      <c r="A341" s="82" t="s">
        <v>6</v>
      </c>
      <c r="B341" s="82"/>
      <c r="C341" s="82"/>
      <c r="D341" s="82" t="s">
        <v>25</v>
      </c>
      <c r="E341" s="82"/>
      <c r="F341" s="82"/>
      <c r="G341" s="82">
        <v>0</v>
      </c>
      <c r="H341" s="82">
        <v>35</v>
      </c>
      <c r="I341" s="82"/>
      <c r="J341" s="82">
        <v>35</v>
      </c>
      <c r="K341" s="82">
        <v>35</v>
      </c>
      <c r="L341" s="82">
        <v>5600</v>
      </c>
      <c r="M341" s="82"/>
      <c r="N341" s="82">
        <v>5600</v>
      </c>
      <c r="O341" s="82">
        <v>160000</v>
      </c>
      <c r="P341" s="82" t="s">
        <v>139</v>
      </c>
    </row>
    <row r="342" spans="1:16">
      <c r="A342" s="82" t="s">
        <v>6</v>
      </c>
      <c r="B342" s="82"/>
      <c r="C342" s="82"/>
      <c r="D342" s="82" t="s">
        <v>26</v>
      </c>
      <c r="E342" s="82"/>
      <c r="F342" s="82"/>
      <c r="G342" s="82">
        <v>0</v>
      </c>
      <c r="H342" s="82">
        <v>76</v>
      </c>
      <c r="I342" s="82"/>
      <c r="J342" s="82">
        <v>76</v>
      </c>
      <c r="K342" s="82">
        <v>76</v>
      </c>
      <c r="L342" s="82">
        <v>13680</v>
      </c>
      <c r="M342" s="82"/>
      <c r="N342" s="82">
        <v>13680</v>
      </c>
      <c r="O342" s="82">
        <v>180000</v>
      </c>
      <c r="P342" s="82" t="s">
        <v>139</v>
      </c>
    </row>
    <row r="343" spans="1:16">
      <c r="A343" s="82" t="s">
        <v>6</v>
      </c>
      <c r="B343" s="82"/>
      <c r="C343" s="82"/>
      <c r="D343" s="82" t="s">
        <v>27</v>
      </c>
      <c r="E343" s="82"/>
      <c r="F343" s="82"/>
      <c r="G343" s="82">
        <v>0</v>
      </c>
      <c r="H343" s="82">
        <v>2</v>
      </c>
      <c r="I343" s="82"/>
      <c r="J343" s="82">
        <v>2</v>
      </c>
      <c r="K343" s="82">
        <v>2</v>
      </c>
      <c r="L343" s="82">
        <v>360</v>
      </c>
      <c r="M343" s="82"/>
      <c r="N343" s="82">
        <v>360</v>
      </c>
      <c r="O343" s="82">
        <v>180000</v>
      </c>
      <c r="P343" s="82" t="s">
        <v>139</v>
      </c>
    </row>
    <row r="344" spans="1:16">
      <c r="A344" s="82" t="s">
        <v>6</v>
      </c>
      <c r="B344" s="82"/>
      <c r="C344" s="82"/>
      <c r="D344" s="82" t="s">
        <v>28</v>
      </c>
      <c r="E344" s="82"/>
      <c r="F344" s="82"/>
      <c r="G344" s="82">
        <v>0</v>
      </c>
      <c r="H344" s="82"/>
      <c r="I344" s="82"/>
      <c r="J344" s="82">
        <v>0</v>
      </c>
      <c r="K344" s="82">
        <v>0</v>
      </c>
      <c r="L344" s="82"/>
      <c r="M344" s="82"/>
      <c r="N344" s="82">
        <v>0</v>
      </c>
      <c r="O344" s="82" t="s">
        <v>139</v>
      </c>
      <c r="P344" s="82" t="s">
        <v>139</v>
      </c>
    </row>
    <row r="345" spans="1:16">
      <c r="A345" s="82" t="s">
        <v>6</v>
      </c>
      <c r="B345" s="82"/>
      <c r="C345" s="82"/>
      <c r="D345" s="82" t="s">
        <v>114</v>
      </c>
      <c r="E345" s="82">
        <v>0</v>
      </c>
      <c r="F345" s="82">
        <v>0</v>
      </c>
      <c r="G345" s="82">
        <v>0</v>
      </c>
      <c r="H345" s="82">
        <v>116</v>
      </c>
      <c r="I345" s="82">
        <v>0</v>
      </c>
      <c r="J345" s="82">
        <v>116</v>
      </c>
      <c r="K345" s="82">
        <v>116</v>
      </c>
      <c r="L345" s="82">
        <v>20360</v>
      </c>
      <c r="M345" s="82">
        <v>0</v>
      </c>
      <c r="N345" s="82">
        <v>20360</v>
      </c>
      <c r="O345" s="82">
        <v>175517.24</v>
      </c>
      <c r="P345" s="82" t="s">
        <v>139</v>
      </c>
    </row>
    <row r="346" spans="1:16">
      <c r="A346" s="82" t="s">
        <v>6</v>
      </c>
      <c r="B346" s="82"/>
      <c r="C346" s="82" t="s">
        <v>115</v>
      </c>
      <c r="D346" s="82" t="s">
        <v>24</v>
      </c>
      <c r="E346" s="82"/>
      <c r="F346" s="82"/>
      <c r="G346" s="82">
        <v>0</v>
      </c>
      <c r="H346" s="82">
        <v>0.2</v>
      </c>
      <c r="I346" s="82"/>
      <c r="J346" s="82">
        <v>0.2</v>
      </c>
      <c r="K346" s="82">
        <v>0.2</v>
      </c>
      <c r="L346" s="82">
        <v>60</v>
      </c>
      <c r="M346" s="82"/>
      <c r="N346" s="82">
        <v>60</v>
      </c>
      <c r="O346" s="82">
        <v>300000</v>
      </c>
      <c r="P346" s="82" t="s">
        <v>139</v>
      </c>
    </row>
    <row r="347" spans="1:16">
      <c r="A347" s="82" t="s">
        <v>6</v>
      </c>
      <c r="B347" s="82"/>
      <c r="C347" s="82"/>
      <c r="D347" s="82" t="s">
        <v>116</v>
      </c>
      <c r="E347" s="82"/>
      <c r="F347" s="82"/>
      <c r="G347" s="82">
        <v>0</v>
      </c>
      <c r="H347" s="82">
        <v>0.6</v>
      </c>
      <c r="I347" s="82"/>
      <c r="J347" s="82">
        <v>0.6</v>
      </c>
      <c r="K347" s="82">
        <v>0.6</v>
      </c>
      <c r="L347" s="82">
        <v>180</v>
      </c>
      <c r="M347" s="82"/>
      <c r="N347" s="82">
        <v>180</v>
      </c>
      <c r="O347" s="82">
        <v>300000</v>
      </c>
      <c r="P347" s="82" t="s">
        <v>139</v>
      </c>
    </row>
    <row r="348" spans="1:16">
      <c r="A348" s="82" t="s">
        <v>6</v>
      </c>
      <c r="B348" s="82"/>
      <c r="C348" s="82"/>
      <c r="D348" s="82" t="s">
        <v>117</v>
      </c>
      <c r="E348" s="82"/>
      <c r="F348" s="82"/>
      <c r="G348" s="82">
        <v>0</v>
      </c>
      <c r="H348" s="82"/>
      <c r="I348" s="82"/>
      <c r="J348" s="82">
        <v>0</v>
      </c>
      <c r="K348" s="82">
        <v>0</v>
      </c>
      <c r="L348" s="82"/>
      <c r="M348" s="82"/>
      <c r="N348" s="82">
        <v>0</v>
      </c>
      <c r="O348" s="82" t="s">
        <v>139</v>
      </c>
      <c r="P348" s="82" t="s">
        <v>139</v>
      </c>
    </row>
    <row r="349" spans="1:16">
      <c r="A349" s="82" t="s">
        <v>6</v>
      </c>
      <c r="B349" s="82"/>
      <c r="C349" s="82"/>
      <c r="D349" s="82" t="s">
        <v>118</v>
      </c>
      <c r="E349" s="82">
        <v>0</v>
      </c>
      <c r="F349" s="82">
        <v>0</v>
      </c>
      <c r="G349" s="82">
        <v>0</v>
      </c>
      <c r="H349" s="82">
        <v>0.8</v>
      </c>
      <c r="I349" s="82">
        <v>0</v>
      </c>
      <c r="J349" s="82">
        <v>0.8</v>
      </c>
      <c r="K349" s="82">
        <v>0.8</v>
      </c>
      <c r="L349" s="82">
        <v>240</v>
      </c>
      <c r="M349" s="82">
        <v>0</v>
      </c>
      <c r="N349" s="82">
        <v>240</v>
      </c>
      <c r="O349" s="82">
        <v>300000</v>
      </c>
      <c r="P349" s="82" t="s">
        <v>139</v>
      </c>
    </row>
    <row r="350" spans="1:16">
      <c r="A350" s="82" t="s">
        <v>6</v>
      </c>
      <c r="B350" s="82"/>
      <c r="C350" s="82" t="s">
        <v>119</v>
      </c>
      <c r="D350" s="82"/>
      <c r="E350" s="82">
        <v>0</v>
      </c>
      <c r="F350" s="82">
        <v>0</v>
      </c>
      <c r="G350" s="82">
        <v>0</v>
      </c>
      <c r="H350" s="82">
        <v>116.8</v>
      </c>
      <c r="I350" s="82">
        <v>0</v>
      </c>
      <c r="J350" s="82">
        <v>116.8</v>
      </c>
      <c r="K350" s="82">
        <v>116.8</v>
      </c>
      <c r="L350" s="82">
        <v>20600</v>
      </c>
      <c r="M350" s="82">
        <v>0</v>
      </c>
      <c r="N350" s="82">
        <v>20600</v>
      </c>
      <c r="O350" s="82">
        <v>176369.86</v>
      </c>
      <c r="P350" s="82" t="s">
        <v>139</v>
      </c>
    </row>
    <row r="351" spans="1:16">
      <c r="A351" s="82" t="s">
        <v>6</v>
      </c>
      <c r="B351" s="82"/>
      <c r="C351" s="82" t="s">
        <v>123</v>
      </c>
      <c r="D351" s="82"/>
      <c r="E351" s="82">
        <v>25</v>
      </c>
      <c r="F351" s="82"/>
      <c r="G351" s="82">
        <v>25</v>
      </c>
      <c r="H351" s="82">
        <v>112</v>
      </c>
      <c r="I351" s="82"/>
      <c r="J351" s="82">
        <v>112</v>
      </c>
      <c r="K351" s="82">
        <v>137</v>
      </c>
      <c r="L351" s="82">
        <v>0.77</v>
      </c>
      <c r="M351" s="82"/>
      <c r="N351" s="82">
        <v>0.77</v>
      </c>
      <c r="O351" s="82">
        <v>6.88</v>
      </c>
      <c r="P351" s="82" t="s">
        <v>139</v>
      </c>
    </row>
    <row r="352" spans="1:16">
      <c r="A352" s="82" t="s">
        <v>6</v>
      </c>
      <c r="B352" s="82"/>
      <c r="C352" s="82" t="s">
        <v>124</v>
      </c>
      <c r="D352" s="82"/>
      <c r="E352" s="82">
        <v>21</v>
      </c>
      <c r="F352" s="82"/>
      <c r="G352" s="82">
        <v>21</v>
      </c>
      <c r="H352" s="82"/>
      <c r="I352" s="82"/>
      <c r="J352" s="82">
        <v>0</v>
      </c>
      <c r="K352" s="82">
        <v>21</v>
      </c>
      <c r="L352" s="82"/>
      <c r="M352" s="82"/>
      <c r="N352" s="82">
        <v>0</v>
      </c>
      <c r="O352" s="82" t="s">
        <v>139</v>
      </c>
      <c r="P352" s="82" t="s">
        <v>139</v>
      </c>
    </row>
    <row r="353" spans="1:16">
      <c r="A353" s="82" t="s">
        <v>6</v>
      </c>
      <c r="B353" s="82"/>
      <c r="C353" s="82" t="s">
        <v>126</v>
      </c>
      <c r="D353" s="82"/>
      <c r="E353" s="82">
        <v>35</v>
      </c>
      <c r="F353" s="82"/>
      <c r="G353" s="82">
        <v>35</v>
      </c>
      <c r="H353" s="82">
        <v>7</v>
      </c>
      <c r="I353" s="82"/>
      <c r="J353" s="82">
        <v>7</v>
      </c>
      <c r="K353" s="82">
        <v>42</v>
      </c>
      <c r="L353" s="82">
        <v>35</v>
      </c>
      <c r="M353" s="82"/>
      <c r="N353" s="82">
        <v>35</v>
      </c>
      <c r="O353" s="82">
        <v>5000</v>
      </c>
      <c r="P353" s="82" t="s">
        <v>139</v>
      </c>
    </row>
    <row r="354" spans="1:16">
      <c r="A354" s="82" t="s">
        <v>6</v>
      </c>
      <c r="B354" s="82"/>
      <c r="C354" s="82" t="s">
        <v>128</v>
      </c>
      <c r="D354" s="82"/>
      <c r="E354" s="82"/>
      <c r="F354" s="82"/>
      <c r="G354" s="82">
        <v>0</v>
      </c>
      <c r="H354" s="82">
        <v>185</v>
      </c>
      <c r="I354" s="82"/>
      <c r="J354" s="82">
        <v>185</v>
      </c>
      <c r="K354" s="82">
        <v>185</v>
      </c>
      <c r="L354" s="82">
        <v>1416</v>
      </c>
      <c r="M354" s="82"/>
      <c r="N354" s="82">
        <v>1416</v>
      </c>
      <c r="O354" s="82">
        <v>7654.05</v>
      </c>
      <c r="P354" s="82" t="s">
        <v>139</v>
      </c>
    </row>
    <row r="355" spans="1:16">
      <c r="A355" s="82" t="s">
        <v>6</v>
      </c>
      <c r="B355" s="82"/>
      <c r="C355" s="82" t="s">
        <v>129</v>
      </c>
      <c r="D355" s="82"/>
      <c r="E355" s="82"/>
      <c r="F355" s="82"/>
      <c r="G355" s="82">
        <v>0</v>
      </c>
      <c r="H355" s="82">
        <v>7.7</v>
      </c>
      <c r="I355" s="82"/>
      <c r="J355" s="82">
        <v>7.7</v>
      </c>
      <c r="K355" s="82">
        <v>7.7</v>
      </c>
      <c r="L355" s="82">
        <v>1392</v>
      </c>
      <c r="M355" s="82"/>
      <c r="N355" s="82">
        <v>1392</v>
      </c>
      <c r="O355" s="82">
        <v>180779.22</v>
      </c>
      <c r="P355" s="82" t="s">
        <v>139</v>
      </c>
    </row>
    <row r="356" spans="1:16">
      <c r="A356" s="82" t="s">
        <v>6</v>
      </c>
      <c r="B356" s="82"/>
      <c r="C356" s="82" t="s">
        <v>131</v>
      </c>
      <c r="D356" s="82"/>
      <c r="E356" s="82">
        <v>81</v>
      </c>
      <c r="F356" s="82">
        <v>0</v>
      </c>
      <c r="G356" s="82">
        <v>81</v>
      </c>
      <c r="H356" s="82">
        <v>311.7</v>
      </c>
      <c r="I356" s="82">
        <v>0</v>
      </c>
      <c r="J356" s="82">
        <v>311.7</v>
      </c>
      <c r="K356" s="82">
        <v>392.7</v>
      </c>
      <c r="L356" s="82">
        <v>2843.77</v>
      </c>
      <c r="M356" s="82">
        <v>0</v>
      </c>
      <c r="N356" s="82">
        <v>2843.77</v>
      </c>
      <c r="O356" s="82">
        <v>9123.42</v>
      </c>
      <c r="P356" s="82" t="s">
        <v>139</v>
      </c>
    </row>
    <row r="357" spans="1:16">
      <c r="A357" s="82" t="s">
        <v>6</v>
      </c>
      <c r="B357" s="82" t="s">
        <v>132</v>
      </c>
      <c r="C357" s="82"/>
      <c r="D357" s="82"/>
      <c r="E357" s="82">
        <v>228</v>
      </c>
      <c r="F357" s="82">
        <v>12</v>
      </c>
      <c r="G357" s="82">
        <v>240</v>
      </c>
      <c r="H357" s="82">
        <v>4048</v>
      </c>
      <c r="I357" s="82">
        <v>36</v>
      </c>
      <c r="J357" s="82">
        <v>4084</v>
      </c>
      <c r="K357" s="82">
        <v>4324</v>
      </c>
      <c r="L357" s="82">
        <v>46503.27</v>
      </c>
      <c r="M357" s="82">
        <v>64</v>
      </c>
      <c r="N357" s="82">
        <v>46567.27</v>
      </c>
      <c r="O357" s="82">
        <v>11487.96</v>
      </c>
      <c r="P357" s="82">
        <v>1777.78</v>
      </c>
    </row>
    <row r="358" spans="1:16">
      <c r="A358" s="82"/>
      <c r="B358" s="82" t="s">
        <v>136</v>
      </c>
      <c r="C358" s="82"/>
      <c r="D358" s="82"/>
      <c r="E358" s="82"/>
      <c r="F358" s="82"/>
      <c r="G358" s="82"/>
      <c r="H358" s="82"/>
      <c r="I358" s="82"/>
      <c r="J358" s="82" t="s">
        <v>7</v>
      </c>
      <c r="K358" s="82"/>
      <c r="L358" s="82"/>
      <c r="M358" s="82" t="s">
        <v>29</v>
      </c>
      <c r="N358" s="82"/>
      <c r="O358" s="82"/>
      <c r="P358" s="82"/>
    </row>
    <row r="359" spans="1:16">
      <c r="A359" s="82" t="s">
        <v>7</v>
      </c>
      <c r="B359" s="82" t="s">
        <v>30</v>
      </c>
      <c r="C359" s="82"/>
      <c r="D359" s="82"/>
      <c r="E359" s="82" t="s">
        <v>31</v>
      </c>
      <c r="F359" s="82"/>
      <c r="G359" s="82"/>
      <c r="H359" s="82" t="s">
        <v>32</v>
      </c>
      <c r="I359" s="82"/>
      <c r="J359" s="82"/>
      <c r="K359" s="82" t="s">
        <v>33</v>
      </c>
      <c r="L359" s="82" t="s">
        <v>34</v>
      </c>
      <c r="M359" s="82"/>
      <c r="N359" s="82"/>
      <c r="O359" s="82" t="s">
        <v>35</v>
      </c>
      <c r="P359" s="82"/>
    </row>
    <row r="360" spans="1:16">
      <c r="A360" s="82" t="s">
        <v>7</v>
      </c>
      <c r="B360" s="82"/>
      <c r="C360" s="82"/>
      <c r="D360" s="82"/>
      <c r="E360" s="82" t="s">
        <v>36</v>
      </c>
      <c r="F360" s="82" t="s">
        <v>37</v>
      </c>
      <c r="G360" s="82" t="s">
        <v>0</v>
      </c>
      <c r="H360" s="82" t="s">
        <v>36</v>
      </c>
      <c r="I360" s="82" t="s">
        <v>37</v>
      </c>
      <c r="J360" s="82" t="s">
        <v>0</v>
      </c>
      <c r="K360" s="82"/>
      <c r="L360" s="82" t="s">
        <v>36</v>
      </c>
      <c r="M360" s="82" t="s">
        <v>37</v>
      </c>
      <c r="N360" s="82" t="s">
        <v>0</v>
      </c>
      <c r="O360" s="82" t="s">
        <v>36</v>
      </c>
      <c r="P360" s="82" t="s">
        <v>37</v>
      </c>
    </row>
    <row r="361" spans="1:16">
      <c r="A361" s="82" t="s">
        <v>7</v>
      </c>
      <c r="B361" s="82" t="s">
        <v>38</v>
      </c>
      <c r="C361" s="82" t="s">
        <v>39</v>
      </c>
      <c r="D361" s="82"/>
      <c r="E361" s="82">
        <v>11</v>
      </c>
      <c r="F361" s="82"/>
      <c r="G361" s="82">
        <v>11</v>
      </c>
      <c r="H361" s="82">
        <v>72</v>
      </c>
      <c r="I361" s="82"/>
      <c r="J361" s="82">
        <v>72</v>
      </c>
      <c r="K361" s="82">
        <v>83</v>
      </c>
      <c r="L361" s="82">
        <v>300</v>
      </c>
      <c r="M361" s="82"/>
      <c r="N361" s="82">
        <v>300</v>
      </c>
      <c r="O361" s="82">
        <v>4166.67</v>
      </c>
      <c r="P361" s="82" t="s">
        <v>139</v>
      </c>
    </row>
    <row r="362" spans="1:16">
      <c r="A362" s="82" t="s">
        <v>7</v>
      </c>
      <c r="B362" s="82"/>
      <c r="C362" s="82" t="s">
        <v>40</v>
      </c>
      <c r="D362" s="82"/>
      <c r="E362" s="82">
        <v>2</v>
      </c>
      <c r="F362" s="82"/>
      <c r="G362" s="82">
        <v>2</v>
      </c>
      <c r="H362" s="82">
        <v>1</v>
      </c>
      <c r="I362" s="82"/>
      <c r="J362" s="82">
        <v>1</v>
      </c>
      <c r="K362" s="82">
        <v>3</v>
      </c>
      <c r="L362" s="82">
        <v>10</v>
      </c>
      <c r="M362" s="82"/>
      <c r="N362" s="82">
        <v>10</v>
      </c>
      <c r="O362" s="82">
        <v>10000</v>
      </c>
      <c r="P362" s="82" t="s">
        <v>139</v>
      </c>
    </row>
    <row r="363" spans="1:16">
      <c r="A363" s="82" t="s">
        <v>7</v>
      </c>
      <c r="B363" s="82"/>
      <c r="C363" s="82" t="s">
        <v>41</v>
      </c>
      <c r="D363" s="82"/>
      <c r="E363" s="82">
        <v>2.5</v>
      </c>
      <c r="F363" s="82"/>
      <c r="G363" s="82">
        <v>2.5</v>
      </c>
      <c r="H363" s="82">
        <v>1.5</v>
      </c>
      <c r="I363" s="82"/>
      <c r="J363" s="82">
        <v>1.5</v>
      </c>
      <c r="K363" s="82">
        <v>4</v>
      </c>
      <c r="L363" s="82">
        <v>20</v>
      </c>
      <c r="M363" s="82"/>
      <c r="N363" s="82">
        <v>20</v>
      </c>
      <c r="O363" s="82">
        <v>13333.33</v>
      </c>
      <c r="P363" s="82" t="s">
        <v>139</v>
      </c>
    </row>
    <row r="364" spans="1:16">
      <c r="A364" s="82" t="s">
        <v>7</v>
      </c>
      <c r="B364" s="82"/>
      <c r="C364" s="82" t="s">
        <v>43</v>
      </c>
      <c r="D364" s="82"/>
      <c r="E364" s="82">
        <v>15.5</v>
      </c>
      <c r="F364" s="82">
        <v>0</v>
      </c>
      <c r="G364" s="82">
        <v>15.5</v>
      </c>
      <c r="H364" s="82">
        <v>74.5</v>
      </c>
      <c r="I364" s="82">
        <v>0</v>
      </c>
      <c r="J364" s="82">
        <v>74.5</v>
      </c>
      <c r="K364" s="82">
        <v>90</v>
      </c>
      <c r="L364" s="82">
        <v>330</v>
      </c>
      <c r="M364" s="82">
        <v>0</v>
      </c>
      <c r="N364" s="82">
        <v>330</v>
      </c>
      <c r="O364" s="82">
        <v>4429.53</v>
      </c>
      <c r="P364" s="82" t="s">
        <v>139</v>
      </c>
    </row>
    <row r="365" spans="1:16">
      <c r="A365" s="82" t="s">
        <v>7</v>
      </c>
      <c r="B365" s="82" t="s">
        <v>44</v>
      </c>
      <c r="C365" s="82" t="s">
        <v>45</v>
      </c>
      <c r="D365" s="82"/>
      <c r="E365" s="82">
        <v>4</v>
      </c>
      <c r="F365" s="82"/>
      <c r="G365" s="82">
        <v>4</v>
      </c>
      <c r="H365" s="82">
        <v>19.5</v>
      </c>
      <c r="I365" s="82"/>
      <c r="J365" s="82">
        <v>19.5</v>
      </c>
      <c r="K365" s="82">
        <v>23.5</v>
      </c>
      <c r="L365" s="82">
        <v>35</v>
      </c>
      <c r="M365" s="82"/>
      <c r="N365" s="82">
        <v>35</v>
      </c>
      <c r="O365" s="82">
        <v>1794.87</v>
      </c>
      <c r="P365" s="82" t="s">
        <v>139</v>
      </c>
    </row>
    <row r="366" spans="1:16">
      <c r="A366" s="82" t="s">
        <v>7</v>
      </c>
      <c r="B366" s="82"/>
      <c r="C366" s="82" t="s">
        <v>46</v>
      </c>
      <c r="D366" s="82"/>
      <c r="E366" s="82">
        <v>3</v>
      </c>
      <c r="F366" s="82"/>
      <c r="G366" s="82">
        <v>3</v>
      </c>
      <c r="H366" s="82">
        <v>10</v>
      </c>
      <c r="I366" s="82"/>
      <c r="J366" s="82">
        <v>10</v>
      </c>
      <c r="K366" s="82">
        <v>13</v>
      </c>
      <c r="L366" s="82">
        <v>16</v>
      </c>
      <c r="M366" s="82"/>
      <c r="N366" s="82">
        <v>16</v>
      </c>
      <c r="O366" s="82">
        <v>1600</v>
      </c>
      <c r="P366" s="82" t="s">
        <v>139</v>
      </c>
    </row>
    <row r="367" spans="1:16">
      <c r="A367" s="82" t="s">
        <v>7</v>
      </c>
      <c r="B367" s="82"/>
      <c r="C367" s="82" t="s">
        <v>47</v>
      </c>
      <c r="D367" s="82"/>
      <c r="E367" s="82">
        <v>1</v>
      </c>
      <c r="F367" s="82"/>
      <c r="G367" s="82">
        <v>1</v>
      </c>
      <c r="H367" s="82">
        <v>11</v>
      </c>
      <c r="I367" s="82"/>
      <c r="J367" s="82">
        <v>11</v>
      </c>
      <c r="K367" s="82">
        <v>12</v>
      </c>
      <c r="L367" s="82">
        <v>20</v>
      </c>
      <c r="M367" s="82"/>
      <c r="N367" s="82">
        <v>20</v>
      </c>
      <c r="O367" s="82">
        <v>1818.18</v>
      </c>
      <c r="P367" s="82" t="s">
        <v>139</v>
      </c>
    </row>
    <row r="368" spans="1:16">
      <c r="A368" s="82" t="s">
        <v>7</v>
      </c>
      <c r="B368" s="82"/>
      <c r="C368" s="82" t="s">
        <v>48</v>
      </c>
      <c r="D368" s="82"/>
      <c r="E368" s="82">
        <v>2</v>
      </c>
      <c r="F368" s="82"/>
      <c r="G368" s="82">
        <v>2</v>
      </c>
      <c r="H368" s="82">
        <v>10</v>
      </c>
      <c r="I368" s="82"/>
      <c r="J368" s="82">
        <v>10</v>
      </c>
      <c r="K368" s="82">
        <v>12</v>
      </c>
      <c r="L368" s="82">
        <v>35</v>
      </c>
      <c r="M368" s="82"/>
      <c r="N368" s="82">
        <v>35</v>
      </c>
      <c r="O368" s="82">
        <v>3500</v>
      </c>
      <c r="P368" s="82" t="s">
        <v>139</v>
      </c>
    </row>
    <row r="369" spans="1:16">
      <c r="A369" s="82" t="s">
        <v>7</v>
      </c>
      <c r="B369" s="82"/>
      <c r="C369" s="82" t="s">
        <v>49</v>
      </c>
      <c r="D369" s="82"/>
      <c r="E369" s="82">
        <v>15</v>
      </c>
      <c r="F369" s="82"/>
      <c r="G369" s="82">
        <v>15</v>
      </c>
      <c r="H369" s="82">
        <v>137</v>
      </c>
      <c r="I369" s="82"/>
      <c r="J369" s="82">
        <v>137</v>
      </c>
      <c r="K369" s="82">
        <v>152</v>
      </c>
      <c r="L369" s="82">
        <v>400</v>
      </c>
      <c r="M369" s="82"/>
      <c r="N369" s="82">
        <v>400</v>
      </c>
      <c r="O369" s="82">
        <v>2919.71</v>
      </c>
      <c r="P369" s="82" t="s">
        <v>139</v>
      </c>
    </row>
    <row r="370" spans="1:16">
      <c r="A370" s="82" t="s">
        <v>7</v>
      </c>
      <c r="B370" s="82"/>
      <c r="C370" s="82" t="s">
        <v>50</v>
      </c>
      <c r="D370" s="82"/>
      <c r="E370" s="82"/>
      <c r="F370" s="82"/>
      <c r="G370" s="82">
        <v>0</v>
      </c>
      <c r="H370" s="82"/>
      <c r="I370" s="82"/>
      <c r="J370" s="82">
        <v>0</v>
      </c>
      <c r="K370" s="82">
        <v>0</v>
      </c>
      <c r="L370" s="82"/>
      <c r="M370" s="82"/>
      <c r="N370" s="82">
        <v>0</v>
      </c>
      <c r="O370" s="82" t="s">
        <v>139</v>
      </c>
      <c r="P370" s="82" t="s">
        <v>139</v>
      </c>
    </row>
    <row r="371" spans="1:16">
      <c r="A371" s="82" t="s">
        <v>7</v>
      </c>
      <c r="B371" s="82"/>
      <c r="C371" s="82" t="s">
        <v>51</v>
      </c>
      <c r="D371" s="82"/>
      <c r="E371" s="82">
        <v>7</v>
      </c>
      <c r="F371" s="82"/>
      <c r="G371" s="82">
        <v>7</v>
      </c>
      <c r="H371" s="82">
        <v>42</v>
      </c>
      <c r="I371" s="82"/>
      <c r="J371" s="82">
        <v>42</v>
      </c>
      <c r="K371" s="82">
        <v>49</v>
      </c>
      <c r="L371" s="82">
        <v>70</v>
      </c>
      <c r="M371" s="82"/>
      <c r="N371" s="82">
        <v>70</v>
      </c>
      <c r="O371" s="82">
        <v>1666.67</v>
      </c>
      <c r="P371" s="82" t="s">
        <v>139</v>
      </c>
    </row>
    <row r="372" spans="1:16">
      <c r="A372" s="82" t="s">
        <v>7</v>
      </c>
      <c r="B372" s="82"/>
      <c r="C372" s="82" t="s">
        <v>52</v>
      </c>
      <c r="D372" s="82"/>
      <c r="E372" s="82">
        <v>2</v>
      </c>
      <c r="F372" s="82"/>
      <c r="G372" s="82">
        <v>2</v>
      </c>
      <c r="H372" s="82">
        <v>7</v>
      </c>
      <c r="I372" s="82"/>
      <c r="J372" s="82">
        <v>7</v>
      </c>
      <c r="K372" s="82">
        <v>9</v>
      </c>
      <c r="L372" s="82">
        <v>9</v>
      </c>
      <c r="M372" s="82"/>
      <c r="N372" s="82">
        <v>9</v>
      </c>
      <c r="O372" s="82">
        <v>1285.71</v>
      </c>
      <c r="P372" s="82" t="s">
        <v>139</v>
      </c>
    </row>
    <row r="373" spans="1:16">
      <c r="A373" s="82" t="s">
        <v>7</v>
      </c>
      <c r="B373" s="82"/>
      <c r="C373" s="82" t="s">
        <v>55</v>
      </c>
      <c r="D373" s="82"/>
      <c r="E373" s="82">
        <v>34</v>
      </c>
      <c r="F373" s="82">
        <v>0</v>
      </c>
      <c r="G373" s="82">
        <v>34</v>
      </c>
      <c r="H373" s="82">
        <v>236.5</v>
      </c>
      <c r="I373" s="82">
        <v>0</v>
      </c>
      <c r="J373" s="82">
        <v>236.5</v>
      </c>
      <c r="K373" s="82">
        <v>270.5</v>
      </c>
      <c r="L373" s="82">
        <v>585</v>
      </c>
      <c r="M373" s="82">
        <v>0</v>
      </c>
      <c r="N373" s="82">
        <v>585</v>
      </c>
      <c r="O373" s="82">
        <v>2473.5700000000002</v>
      </c>
      <c r="P373" s="82" t="s">
        <v>139</v>
      </c>
    </row>
    <row r="374" spans="1:16">
      <c r="A374" s="82" t="s">
        <v>7</v>
      </c>
      <c r="B374" s="82" t="s">
        <v>56</v>
      </c>
      <c r="C374" s="82" t="s">
        <v>57</v>
      </c>
      <c r="D374" s="82"/>
      <c r="E374" s="82">
        <v>3</v>
      </c>
      <c r="F374" s="82"/>
      <c r="G374" s="82">
        <v>3</v>
      </c>
      <c r="H374" s="82">
        <v>49</v>
      </c>
      <c r="I374" s="82"/>
      <c r="J374" s="82">
        <v>49</v>
      </c>
      <c r="K374" s="82">
        <v>52</v>
      </c>
      <c r="L374" s="82">
        <v>310</v>
      </c>
      <c r="M374" s="82"/>
      <c r="N374" s="82">
        <v>310</v>
      </c>
      <c r="O374" s="82">
        <v>6326.53</v>
      </c>
      <c r="P374" s="82" t="s">
        <v>139</v>
      </c>
    </row>
    <row r="375" spans="1:16">
      <c r="A375" s="82" t="s">
        <v>7</v>
      </c>
      <c r="B375" s="82"/>
      <c r="C375" s="82" t="s">
        <v>58</v>
      </c>
      <c r="D375" s="82"/>
      <c r="E375" s="82"/>
      <c r="F375" s="82"/>
      <c r="G375" s="82">
        <v>0</v>
      </c>
      <c r="H375" s="82"/>
      <c r="I375" s="82"/>
      <c r="J375" s="82">
        <v>0</v>
      </c>
      <c r="K375" s="82">
        <v>0</v>
      </c>
      <c r="L375" s="82"/>
      <c r="M375" s="82"/>
      <c r="N375" s="82">
        <v>0</v>
      </c>
      <c r="O375" s="82" t="s">
        <v>139</v>
      </c>
      <c r="P375" s="82" t="s">
        <v>139</v>
      </c>
    </row>
    <row r="376" spans="1:16">
      <c r="A376" s="82" t="s">
        <v>7</v>
      </c>
      <c r="B376" s="82"/>
      <c r="C376" s="82" t="s">
        <v>62</v>
      </c>
      <c r="D376" s="82"/>
      <c r="E376" s="82">
        <v>3</v>
      </c>
      <c r="F376" s="82">
        <v>0</v>
      </c>
      <c r="G376" s="82">
        <v>3</v>
      </c>
      <c r="H376" s="82">
        <v>49</v>
      </c>
      <c r="I376" s="82">
        <v>0</v>
      </c>
      <c r="J376" s="82">
        <v>49</v>
      </c>
      <c r="K376" s="82">
        <v>52</v>
      </c>
      <c r="L376" s="82">
        <v>310</v>
      </c>
      <c r="M376" s="82">
        <v>0</v>
      </c>
      <c r="N376" s="82">
        <v>310</v>
      </c>
      <c r="O376" s="82">
        <v>6326.53</v>
      </c>
      <c r="P376" s="82" t="s">
        <v>139</v>
      </c>
    </row>
    <row r="377" spans="1:16">
      <c r="A377" s="82" t="s">
        <v>7</v>
      </c>
      <c r="B377" s="82" t="s">
        <v>63</v>
      </c>
      <c r="C377" s="82" t="s">
        <v>64</v>
      </c>
      <c r="D377" s="82"/>
      <c r="E377" s="82"/>
      <c r="F377" s="82"/>
      <c r="G377" s="82">
        <v>0</v>
      </c>
      <c r="H377" s="82"/>
      <c r="I377" s="82"/>
      <c r="J377" s="82">
        <v>0</v>
      </c>
      <c r="K377" s="82">
        <v>0</v>
      </c>
      <c r="L377" s="82"/>
      <c r="M377" s="82"/>
      <c r="N377" s="82">
        <v>0</v>
      </c>
      <c r="O377" s="82" t="s">
        <v>139</v>
      </c>
      <c r="P377" s="82" t="s">
        <v>139</v>
      </c>
    </row>
    <row r="378" spans="1:16">
      <c r="A378" s="82" t="s">
        <v>7</v>
      </c>
      <c r="B378" s="82"/>
      <c r="C378" s="82" t="s">
        <v>65</v>
      </c>
      <c r="D378" s="82"/>
      <c r="E378" s="82">
        <v>78</v>
      </c>
      <c r="F378" s="82">
        <v>330</v>
      </c>
      <c r="G378" s="82">
        <v>408</v>
      </c>
      <c r="H378" s="82">
        <v>459</v>
      </c>
      <c r="I378" s="82">
        <v>323</v>
      </c>
      <c r="J378" s="82">
        <v>782</v>
      </c>
      <c r="K378" s="82">
        <v>1190</v>
      </c>
      <c r="L378" s="82">
        <v>520</v>
      </c>
      <c r="M378" s="82">
        <v>40</v>
      </c>
      <c r="N378" s="82">
        <v>560</v>
      </c>
      <c r="O378" s="82">
        <v>1132.9000000000001</v>
      </c>
      <c r="P378" s="82">
        <v>123.84</v>
      </c>
    </row>
    <row r="379" spans="1:16">
      <c r="A379" s="82" t="s">
        <v>7</v>
      </c>
      <c r="B379" s="82"/>
      <c r="C379" s="82" t="s">
        <v>66</v>
      </c>
      <c r="D379" s="82"/>
      <c r="E379" s="82">
        <v>27.5</v>
      </c>
      <c r="F379" s="82"/>
      <c r="G379" s="82">
        <v>27.5</v>
      </c>
      <c r="H379" s="82">
        <v>107.5</v>
      </c>
      <c r="I379" s="82"/>
      <c r="J379" s="82">
        <v>107.5</v>
      </c>
      <c r="K379" s="82">
        <v>135</v>
      </c>
      <c r="L379" s="82">
        <v>100</v>
      </c>
      <c r="M379" s="82"/>
      <c r="N379" s="82">
        <v>100</v>
      </c>
      <c r="O379" s="82">
        <v>930.23</v>
      </c>
      <c r="P379" s="82" t="s">
        <v>139</v>
      </c>
    </row>
    <row r="380" spans="1:16">
      <c r="A380" s="82" t="s">
        <v>7</v>
      </c>
      <c r="B380" s="82"/>
      <c r="C380" s="82" t="s">
        <v>67</v>
      </c>
      <c r="D380" s="82"/>
      <c r="E380" s="82"/>
      <c r="F380" s="82"/>
      <c r="G380" s="82">
        <v>0</v>
      </c>
      <c r="H380" s="82"/>
      <c r="I380" s="82"/>
      <c r="J380" s="82">
        <v>0</v>
      </c>
      <c r="K380" s="82">
        <v>0</v>
      </c>
      <c r="L380" s="82"/>
      <c r="M380" s="82"/>
      <c r="N380" s="82">
        <v>0</v>
      </c>
      <c r="O380" s="82" t="s">
        <v>139</v>
      </c>
      <c r="P380" s="82" t="s">
        <v>139</v>
      </c>
    </row>
    <row r="381" spans="1:16">
      <c r="A381" s="82" t="s">
        <v>7</v>
      </c>
      <c r="B381" s="82"/>
      <c r="C381" s="82" t="s">
        <v>71</v>
      </c>
      <c r="D381" s="82"/>
      <c r="E381" s="82">
        <v>105.5</v>
      </c>
      <c r="F381" s="82">
        <v>330</v>
      </c>
      <c r="G381" s="82">
        <v>435.5</v>
      </c>
      <c r="H381" s="82">
        <v>566.5</v>
      </c>
      <c r="I381" s="82">
        <v>323</v>
      </c>
      <c r="J381" s="82">
        <v>889.5</v>
      </c>
      <c r="K381" s="82">
        <v>1325</v>
      </c>
      <c r="L381" s="82">
        <v>620</v>
      </c>
      <c r="M381" s="82">
        <v>40</v>
      </c>
      <c r="N381" s="82">
        <v>660</v>
      </c>
      <c r="O381" s="82">
        <v>1094.44</v>
      </c>
      <c r="P381" s="82">
        <v>123.84</v>
      </c>
    </row>
    <row r="382" spans="1:16">
      <c r="A382" s="82" t="s">
        <v>7</v>
      </c>
      <c r="B382" s="82"/>
      <c r="C382" s="82" t="s">
        <v>74</v>
      </c>
      <c r="D382" s="82"/>
      <c r="E382" s="82"/>
      <c r="F382" s="82"/>
      <c r="G382" s="82">
        <v>0</v>
      </c>
      <c r="H382" s="82"/>
      <c r="I382" s="82"/>
      <c r="J382" s="82">
        <v>0</v>
      </c>
      <c r="K382" s="82">
        <v>0</v>
      </c>
      <c r="L382" s="82"/>
      <c r="M382" s="82"/>
      <c r="N382" s="82">
        <v>0</v>
      </c>
      <c r="O382" s="82" t="s">
        <v>139</v>
      </c>
      <c r="P382" s="82" t="s">
        <v>139</v>
      </c>
    </row>
    <row r="383" spans="1:16">
      <c r="A383" s="82" t="s">
        <v>7</v>
      </c>
      <c r="B383" s="82"/>
      <c r="C383" s="82" t="s">
        <v>78</v>
      </c>
      <c r="D383" s="82"/>
      <c r="E383" s="82"/>
      <c r="F383" s="82"/>
      <c r="G383" s="82">
        <v>0</v>
      </c>
      <c r="H383" s="82"/>
      <c r="I383" s="82"/>
      <c r="J383" s="82">
        <v>0</v>
      </c>
      <c r="K383" s="82">
        <v>0</v>
      </c>
      <c r="L383" s="82"/>
      <c r="M383" s="82"/>
      <c r="N383" s="82">
        <v>0</v>
      </c>
      <c r="O383" s="82" t="s">
        <v>139</v>
      </c>
      <c r="P383" s="82" t="s">
        <v>139</v>
      </c>
    </row>
    <row r="384" spans="1:16">
      <c r="A384" s="82" t="s">
        <v>7</v>
      </c>
      <c r="B384" s="82"/>
      <c r="C384" s="82" t="s">
        <v>80</v>
      </c>
      <c r="D384" s="82"/>
      <c r="E384" s="82">
        <v>0</v>
      </c>
      <c r="F384" s="82">
        <v>0</v>
      </c>
      <c r="G384" s="82">
        <v>0</v>
      </c>
      <c r="H384" s="82">
        <v>0</v>
      </c>
      <c r="I384" s="82">
        <v>0</v>
      </c>
      <c r="J384" s="82">
        <v>0</v>
      </c>
      <c r="K384" s="82">
        <v>0</v>
      </c>
      <c r="L384" s="82">
        <v>0</v>
      </c>
      <c r="M384" s="82">
        <v>0</v>
      </c>
      <c r="N384" s="82">
        <v>0</v>
      </c>
      <c r="O384" s="82" t="s">
        <v>139</v>
      </c>
      <c r="P384" s="82" t="s">
        <v>139</v>
      </c>
    </row>
    <row r="385" spans="1:16">
      <c r="A385" s="82" t="s">
        <v>7</v>
      </c>
      <c r="B385" s="82" t="s">
        <v>81</v>
      </c>
      <c r="C385" s="82" t="s">
        <v>82</v>
      </c>
      <c r="D385" s="82"/>
      <c r="E385" s="82"/>
      <c r="F385" s="82"/>
      <c r="G385" s="82">
        <v>0</v>
      </c>
      <c r="H385" s="82"/>
      <c r="I385" s="82"/>
      <c r="J385" s="82">
        <v>0</v>
      </c>
      <c r="K385" s="82">
        <v>0</v>
      </c>
      <c r="L385" s="82"/>
      <c r="M385" s="82"/>
      <c r="N385" s="82">
        <v>0</v>
      </c>
      <c r="O385" s="82" t="s">
        <v>139</v>
      </c>
      <c r="P385" s="82" t="s">
        <v>139</v>
      </c>
    </row>
    <row r="386" spans="1:16">
      <c r="A386" s="82" t="s">
        <v>7</v>
      </c>
      <c r="B386" s="82"/>
      <c r="C386" s="82" t="s">
        <v>92</v>
      </c>
      <c r="D386" s="82"/>
      <c r="E386" s="82"/>
      <c r="F386" s="82"/>
      <c r="G386" s="82">
        <v>0</v>
      </c>
      <c r="H386" s="82"/>
      <c r="I386" s="82"/>
      <c r="J386" s="82">
        <v>0</v>
      </c>
      <c r="K386" s="82">
        <v>0</v>
      </c>
      <c r="L386" s="82"/>
      <c r="M386" s="82"/>
      <c r="N386" s="82">
        <v>0</v>
      </c>
      <c r="O386" s="82" t="s">
        <v>139</v>
      </c>
      <c r="P386" s="82" t="s">
        <v>139</v>
      </c>
    </row>
    <row r="387" spans="1:16">
      <c r="A387" s="82" t="s">
        <v>7</v>
      </c>
      <c r="B387" s="82"/>
      <c r="C387" s="82" t="s">
        <v>93</v>
      </c>
      <c r="D387" s="82"/>
      <c r="E387" s="82"/>
      <c r="F387" s="82"/>
      <c r="G387" s="82">
        <v>0</v>
      </c>
      <c r="H387" s="82"/>
      <c r="I387" s="82"/>
      <c r="J387" s="82">
        <v>0</v>
      </c>
      <c r="K387" s="82">
        <v>0</v>
      </c>
      <c r="L387" s="82"/>
      <c r="M387" s="82"/>
      <c r="N387" s="82">
        <v>0</v>
      </c>
      <c r="O387" s="82" t="s">
        <v>139</v>
      </c>
      <c r="P387" s="82" t="s">
        <v>139</v>
      </c>
    </row>
    <row r="388" spans="1:16">
      <c r="A388" s="82" t="s">
        <v>7</v>
      </c>
      <c r="B388" s="82"/>
      <c r="C388" s="82" t="s">
        <v>94</v>
      </c>
      <c r="D388" s="82"/>
      <c r="E388" s="82"/>
      <c r="F388" s="82"/>
      <c r="G388" s="82">
        <v>0</v>
      </c>
      <c r="H388" s="82"/>
      <c r="I388" s="82"/>
      <c r="J388" s="82">
        <v>0</v>
      </c>
      <c r="K388" s="82">
        <v>0</v>
      </c>
      <c r="L388" s="82"/>
      <c r="M388" s="82"/>
      <c r="N388" s="82">
        <v>0</v>
      </c>
      <c r="O388" s="82" t="s">
        <v>139</v>
      </c>
      <c r="P388" s="82" t="s">
        <v>139</v>
      </c>
    </row>
    <row r="389" spans="1:16">
      <c r="A389" s="82" t="s">
        <v>7</v>
      </c>
      <c r="B389" s="82"/>
      <c r="C389" s="82" t="s">
        <v>97</v>
      </c>
      <c r="D389" s="82"/>
      <c r="E389" s="82"/>
      <c r="F389" s="82"/>
      <c r="G389" s="82">
        <v>0</v>
      </c>
      <c r="H389" s="82"/>
      <c r="I389" s="82"/>
      <c r="J389" s="82">
        <v>0</v>
      </c>
      <c r="K389" s="82">
        <v>0</v>
      </c>
      <c r="L389" s="82"/>
      <c r="M389" s="82"/>
      <c r="N389" s="82">
        <v>0</v>
      </c>
      <c r="O389" s="82" t="s">
        <v>139</v>
      </c>
      <c r="P389" s="82" t="s">
        <v>139</v>
      </c>
    </row>
    <row r="390" spans="1:16">
      <c r="A390" s="82" t="s">
        <v>7</v>
      </c>
      <c r="B390" s="82"/>
      <c r="C390" s="82" t="s">
        <v>99</v>
      </c>
      <c r="D390" s="82"/>
      <c r="E390" s="82">
        <v>0</v>
      </c>
      <c r="F390" s="82">
        <v>0</v>
      </c>
      <c r="G390" s="82">
        <v>0</v>
      </c>
      <c r="H390" s="82">
        <v>0</v>
      </c>
      <c r="I390" s="82">
        <v>0</v>
      </c>
      <c r="J390" s="82">
        <v>0</v>
      </c>
      <c r="K390" s="82">
        <v>0</v>
      </c>
      <c r="L390" s="82">
        <v>0</v>
      </c>
      <c r="M390" s="82">
        <v>0</v>
      </c>
      <c r="N390" s="82">
        <v>0</v>
      </c>
      <c r="O390" s="82" t="s">
        <v>139</v>
      </c>
      <c r="P390" s="82" t="s">
        <v>139</v>
      </c>
    </row>
    <row r="391" spans="1:16">
      <c r="A391" s="82" t="s">
        <v>7</v>
      </c>
      <c r="B391" s="82" t="s">
        <v>111</v>
      </c>
      <c r="C391" s="82" t="s">
        <v>112</v>
      </c>
      <c r="D391" s="82" t="s">
        <v>113</v>
      </c>
      <c r="E391" s="82"/>
      <c r="F391" s="82"/>
      <c r="G391" s="82">
        <v>0</v>
      </c>
      <c r="H391" s="82"/>
      <c r="I391" s="82"/>
      <c r="J391" s="82">
        <v>0</v>
      </c>
      <c r="K391" s="82">
        <v>0</v>
      </c>
      <c r="L391" s="82"/>
      <c r="M391" s="82"/>
      <c r="N391" s="82">
        <v>0</v>
      </c>
      <c r="O391" s="82" t="s">
        <v>139</v>
      </c>
      <c r="P391" s="82" t="s">
        <v>139</v>
      </c>
    </row>
    <row r="392" spans="1:16">
      <c r="A392" s="82" t="s">
        <v>7</v>
      </c>
      <c r="B392" s="82"/>
      <c r="C392" s="82"/>
      <c r="D392" s="82" t="s">
        <v>25</v>
      </c>
      <c r="E392" s="82"/>
      <c r="F392" s="82"/>
      <c r="G392" s="82">
        <v>0</v>
      </c>
      <c r="H392" s="82">
        <v>0.5</v>
      </c>
      <c r="I392" s="82"/>
      <c r="J392" s="82">
        <v>0.5</v>
      </c>
      <c r="K392" s="82">
        <v>0.5</v>
      </c>
      <c r="L392" s="82">
        <v>35</v>
      </c>
      <c r="M392" s="82"/>
      <c r="N392" s="82">
        <v>35</v>
      </c>
      <c r="O392" s="82">
        <v>70000</v>
      </c>
      <c r="P392" s="82" t="s">
        <v>139</v>
      </c>
    </row>
    <row r="393" spans="1:16">
      <c r="A393" s="82" t="s">
        <v>7</v>
      </c>
      <c r="B393" s="82"/>
      <c r="C393" s="82"/>
      <c r="D393" s="82" t="s">
        <v>26</v>
      </c>
      <c r="E393" s="82"/>
      <c r="F393" s="82"/>
      <c r="G393" s="82">
        <v>0</v>
      </c>
      <c r="H393" s="82"/>
      <c r="I393" s="82"/>
      <c r="J393" s="82">
        <v>0</v>
      </c>
      <c r="K393" s="82">
        <v>0</v>
      </c>
      <c r="L393" s="82"/>
      <c r="M393" s="82"/>
      <c r="N393" s="82">
        <v>0</v>
      </c>
      <c r="O393" s="82" t="s">
        <v>139</v>
      </c>
      <c r="P393" s="82" t="s">
        <v>139</v>
      </c>
    </row>
    <row r="394" spans="1:16">
      <c r="A394" s="82" t="s">
        <v>7</v>
      </c>
      <c r="B394" s="82"/>
      <c r="C394" s="82"/>
      <c r="D394" s="82" t="s">
        <v>27</v>
      </c>
      <c r="E394" s="82"/>
      <c r="F394" s="82"/>
      <c r="G394" s="82">
        <v>0</v>
      </c>
      <c r="H394" s="82"/>
      <c r="I394" s="82"/>
      <c r="J394" s="82">
        <v>0</v>
      </c>
      <c r="K394" s="82">
        <v>0</v>
      </c>
      <c r="L394" s="82"/>
      <c r="M394" s="82"/>
      <c r="N394" s="82">
        <v>0</v>
      </c>
      <c r="O394" s="82" t="s">
        <v>139</v>
      </c>
      <c r="P394" s="82" t="s">
        <v>139</v>
      </c>
    </row>
    <row r="395" spans="1:16">
      <c r="A395" s="82" t="s">
        <v>7</v>
      </c>
      <c r="B395" s="82"/>
      <c r="C395" s="82"/>
      <c r="D395" s="82" t="s">
        <v>28</v>
      </c>
      <c r="E395" s="82"/>
      <c r="F395" s="82"/>
      <c r="G395" s="82">
        <v>0</v>
      </c>
      <c r="H395" s="82"/>
      <c r="I395" s="82"/>
      <c r="J395" s="82">
        <v>0</v>
      </c>
      <c r="K395" s="82">
        <v>0</v>
      </c>
      <c r="L395" s="82"/>
      <c r="M395" s="82"/>
      <c r="N395" s="82">
        <v>0</v>
      </c>
      <c r="O395" s="82" t="s">
        <v>139</v>
      </c>
      <c r="P395" s="82" t="s">
        <v>139</v>
      </c>
    </row>
    <row r="396" spans="1:16">
      <c r="A396" s="82" t="s">
        <v>7</v>
      </c>
      <c r="B396" s="82"/>
      <c r="C396" s="82"/>
      <c r="D396" s="82" t="s">
        <v>114</v>
      </c>
      <c r="E396" s="82">
        <v>0</v>
      </c>
      <c r="F396" s="82">
        <v>0</v>
      </c>
      <c r="G396" s="82">
        <v>0</v>
      </c>
      <c r="H396" s="82">
        <v>0.5</v>
      </c>
      <c r="I396" s="82">
        <v>0</v>
      </c>
      <c r="J396" s="82">
        <v>0.5</v>
      </c>
      <c r="K396" s="82">
        <v>0.5</v>
      </c>
      <c r="L396" s="82">
        <v>35</v>
      </c>
      <c r="M396" s="82">
        <v>0</v>
      </c>
      <c r="N396" s="82">
        <v>35</v>
      </c>
      <c r="O396" s="82">
        <v>70000</v>
      </c>
      <c r="P396" s="82" t="s">
        <v>139</v>
      </c>
    </row>
    <row r="397" spans="1:16">
      <c r="A397" s="82" t="s">
        <v>7</v>
      </c>
      <c r="B397" s="82"/>
      <c r="C397" s="82" t="s">
        <v>115</v>
      </c>
      <c r="D397" s="82" t="s">
        <v>24</v>
      </c>
      <c r="E397" s="82"/>
      <c r="F397" s="82"/>
      <c r="G397" s="82">
        <v>0</v>
      </c>
      <c r="H397" s="82"/>
      <c r="I397" s="82"/>
      <c r="J397" s="82">
        <v>0</v>
      </c>
      <c r="K397" s="82">
        <v>0</v>
      </c>
      <c r="L397" s="82"/>
      <c r="M397" s="82"/>
      <c r="N397" s="82">
        <v>0</v>
      </c>
      <c r="O397" s="82" t="s">
        <v>139</v>
      </c>
      <c r="P397" s="82" t="s">
        <v>139</v>
      </c>
    </row>
    <row r="398" spans="1:16">
      <c r="A398" s="82" t="s">
        <v>7</v>
      </c>
      <c r="B398" s="82"/>
      <c r="C398" s="82"/>
      <c r="D398" s="82" t="s">
        <v>116</v>
      </c>
      <c r="E398" s="82"/>
      <c r="F398" s="82"/>
      <c r="G398" s="82">
        <v>0</v>
      </c>
      <c r="H398" s="82"/>
      <c r="I398" s="82"/>
      <c r="J398" s="82">
        <v>0</v>
      </c>
      <c r="K398" s="82">
        <v>0</v>
      </c>
      <c r="L398" s="82"/>
      <c r="M398" s="82"/>
      <c r="N398" s="82">
        <v>0</v>
      </c>
      <c r="O398" s="82" t="s">
        <v>139</v>
      </c>
      <c r="P398" s="82" t="s">
        <v>139</v>
      </c>
    </row>
    <row r="399" spans="1:16">
      <c r="A399" s="82" t="s">
        <v>7</v>
      </c>
      <c r="B399" s="82"/>
      <c r="C399" s="82"/>
      <c r="D399" s="82" t="s">
        <v>117</v>
      </c>
      <c r="E399" s="82"/>
      <c r="F399" s="82"/>
      <c r="G399" s="82">
        <v>0</v>
      </c>
      <c r="H399" s="82"/>
      <c r="I399" s="82"/>
      <c r="J399" s="82">
        <v>0</v>
      </c>
      <c r="K399" s="82">
        <v>0</v>
      </c>
      <c r="L399" s="82"/>
      <c r="M399" s="82"/>
      <c r="N399" s="82">
        <v>0</v>
      </c>
      <c r="O399" s="82" t="s">
        <v>139</v>
      </c>
      <c r="P399" s="82" t="s">
        <v>139</v>
      </c>
    </row>
    <row r="400" spans="1:16">
      <c r="A400" s="82" t="s">
        <v>7</v>
      </c>
      <c r="B400" s="82"/>
      <c r="C400" s="82"/>
      <c r="D400" s="82" t="s">
        <v>118</v>
      </c>
      <c r="E400" s="82">
        <v>0</v>
      </c>
      <c r="F400" s="82">
        <v>0</v>
      </c>
      <c r="G400" s="82">
        <v>0</v>
      </c>
      <c r="H400" s="82">
        <v>0</v>
      </c>
      <c r="I400" s="82">
        <v>0</v>
      </c>
      <c r="J400" s="82">
        <v>0</v>
      </c>
      <c r="K400" s="82">
        <v>0</v>
      </c>
      <c r="L400" s="82">
        <v>0</v>
      </c>
      <c r="M400" s="82">
        <v>0</v>
      </c>
      <c r="N400" s="82">
        <v>0</v>
      </c>
      <c r="O400" s="82" t="s">
        <v>139</v>
      </c>
      <c r="P400" s="82" t="s">
        <v>139</v>
      </c>
    </row>
    <row r="401" spans="1:16">
      <c r="A401" s="82" t="s">
        <v>7</v>
      </c>
      <c r="B401" s="82"/>
      <c r="C401" s="82" t="s">
        <v>119</v>
      </c>
      <c r="D401" s="82"/>
      <c r="E401" s="82">
        <v>0</v>
      </c>
      <c r="F401" s="82">
        <v>0</v>
      </c>
      <c r="G401" s="82">
        <v>0</v>
      </c>
      <c r="H401" s="82">
        <v>0.5</v>
      </c>
      <c r="I401" s="82">
        <v>0</v>
      </c>
      <c r="J401" s="82">
        <v>0.5</v>
      </c>
      <c r="K401" s="82">
        <v>0.5</v>
      </c>
      <c r="L401" s="82">
        <v>35</v>
      </c>
      <c r="M401" s="82">
        <v>0</v>
      </c>
      <c r="N401" s="82">
        <v>35</v>
      </c>
      <c r="O401" s="82">
        <v>70000</v>
      </c>
      <c r="P401" s="82" t="s">
        <v>139</v>
      </c>
    </row>
    <row r="402" spans="1:16">
      <c r="A402" s="82" t="s">
        <v>7</v>
      </c>
      <c r="B402" s="82"/>
      <c r="C402" s="82" t="s">
        <v>123</v>
      </c>
      <c r="D402" s="82"/>
      <c r="E402" s="82">
        <v>5</v>
      </c>
      <c r="F402" s="82"/>
      <c r="G402" s="82">
        <v>5</v>
      </c>
      <c r="H402" s="82">
        <v>5</v>
      </c>
      <c r="I402" s="82"/>
      <c r="J402" s="82">
        <v>5</v>
      </c>
      <c r="K402" s="82">
        <v>10</v>
      </c>
      <c r="L402" s="82">
        <v>5.0000000000000001E-3</v>
      </c>
      <c r="M402" s="82"/>
      <c r="N402" s="82">
        <v>5.0000000000000001E-3</v>
      </c>
      <c r="O402" s="82">
        <v>1</v>
      </c>
      <c r="P402" s="82" t="s">
        <v>139</v>
      </c>
    </row>
    <row r="403" spans="1:16">
      <c r="A403" s="82" t="s">
        <v>7</v>
      </c>
      <c r="B403" s="82"/>
      <c r="C403" s="82" t="s">
        <v>124</v>
      </c>
      <c r="D403" s="82"/>
      <c r="E403" s="82"/>
      <c r="F403" s="82"/>
      <c r="G403" s="82">
        <v>0</v>
      </c>
      <c r="H403" s="82">
        <v>3</v>
      </c>
      <c r="I403" s="82"/>
      <c r="J403" s="82">
        <v>3</v>
      </c>
      <c r="K403" s="82">
        <v>3</v>
      </c>
      <c r="L403" s="82">
        <v>3</v>
      </c>
      <c r="M403" s="82"/>
      <c r="N403" s="82">
        <v>3</v>
      </c>
      <c r="O403" s="82">
        <v>1000</v>
      </c>
      <c r="P403" s="82" t="s">
        <v>139</v>
      </c>
    </row>
    <row r="404" spans="1:16">
      <c r="A404" s="82" t="s">
        <v>7</v>
      </c>
      <c r="B404" s="82"/>
      <c r="C404" s="82" t="s">
        <v>126</v>
      </c>
      <c r="D404" s="82"/>
      <c r="E404" s="82">
        <v>3</v>
      </c>
      <c r="F404" s="82"/>
      <c r="G404" s="82">
        <v>3</v>
      </c>
      <c r="H404" s="82"/>
      <c r="I404" s="82"/>
      <c r="J404" s="82">
        <v>0</v>
      </c>
      <c r="K404" s="82">
        <v>3</v>
      </c>
      <c r="L404" s="82"/>
      <c r="M404" s="82"/>
      <c r="N404" s="82">
        <v>0</v>
      </c>
      <c r="O404" s="82" t="s">
        <v>139</v>
      </c>
      <c r="P404" s="82" t="s">
        <v>139</v>
      </c>
    </row>
    <row r="405" spans="1:16">
      <c r="A405" s="82" t="s">
        <v>7</v>
      </c>
      <c r="B405" s="82"/>
      <c r="C405" s="82" t="s">
        <v>128</v>
      </c>
      <c r="D405" s="82"/>
      <c r="E405" s="82"/>
      <c r="F405" s="82"/>
      <c r="G405" s="82">
        <v>0</v>
      </c>
      <c r="H405" s="82">
        <v>3.2</v>
      </c>
      <c r="I405" s="82"/>
      <c r="J405" s="82">
        <v>3.2</v>
      </c>
      <c r="K405" s="82">
        <v>3.2</v>
      </c>
      <c r="L405" s="82">
        <v>36</v>
      </c>
      <c r="M405" s="82"/>
      <c r="N405" s="82">
        <v>36</v>
      </c>
      <c r="O405" s="82">
        <v>11250</v>
      </c>
      <c r="P405" s="82" t="s">
        <v>139</v>
      </c>
    </row>
    <row r="406" spans="1:16">
      <c r="A406" s="82" t="s">
        <v>7</v>
      </c>
      <c r="B406" s="82"/>
      <c r="C406" s="82" t="s">
        <v>129</v>
      </c>
      <c r="D406" s="82"/>
      <c r="E406" s="82"/>
      <c r="F406" s="82"/>
      <c r="G406" s="82">
        <v>0</v>
      </c>
      <c r="H406" s="82">
        <v>1.3</v>
      </c>
      <c r="I406" s="82"/>
      <c r="J406" s="82">
        <v>1.3</v>
      </c>
      <c r="K406" s="82">
        <v>1.3</v>
      </c>
      <c r="L406" s="82">
        <v>200</v>
      </c>
      <c r="M406" s="82"/>
      <c r="N406" s="82">
        <v>200</v>
      </c>
      <c r="O406" s="82">
        <v>153846.15</v>
      </c>
      <c r="P406" s="82" t="s">
        <v>139</v>
      </c>
    </row>
    <row r="407" spans="1:16">
      <c r="A407" s="82" t="s">
        <v>7</v>
      </c>
      <c r="B407" s="82"/>
      <c r="C407" s="82" t="s">
        <v>131</v>
      </c>
      <c r="D407" s="82"/>
      <c r="E407" s="82">
        <v>8</v>
      </c>
      <c r="F407" s="82">
        <v>0</v>
      </c>
      <c r="G407" s="82">
        <v>8</v>
      </c>
      <c r="H407" s="82">
        <v>12.5</v>
      </c>
      <c r="I407" s="82">
        <v>0</v>
      </c>
      <c r="J407" s="82">
        <v>12.5</v>
      </c>
      <c r="K407" s="82">
        <v>20.5</v>
      </c>
      <c r="L407" s="82">
        <v>239.005</v>
      </c>
      <c r="M407" s="82">
        <v>0</v>
      </c>
      <c r="N407" s="82">
        <v>239.005</v>
      </c>
      <c r="O407" s="82">
        <v>19120.400000000001</v>
      </c>
      <c r="P407" s="82" t="s">
        <v>139</v>
      </c>
    </row>
    <row r="408" spans="1:16">
      <c r="A408" s="82" t="s">
        <v>7</v>
      </c>
      <c r="B408" s="82" t="s">
        <v>132</v>
      </c>
      <c r="C408" s="82"/>
      <c r="D408" s="82"/>
      <c r="E408" s="82">
        <v>166</v>
      </c>
      <c r="F408" s="82">
        <v>330</v>
      </c>
      <c r="G408" s="82">
        <v>496</v>
      </c>
      <c r="H408" s="82">
        <v>939.5</v>
      </c>
      <c r="I408" s="82">
        <v>323</v>
      </c>
      <c r="J408" s="82">
        <v>1262.5</v>
      </c>
      <c r="K408" s="82">
        <v>1758.5</v>
      </c>
      <c r="L408" s="82">
        <v>2119.0050000000001</v>
      </c>
      <c r="M408" s="82">
        <v>40</v>
      </c>
      <c r="N408" s="82">
        <v>2159.0050000000001</v>
      </c>
      <c r="O408" s="82">
        <v>2255.46</v>
      </c>
      <c r="P408" s="82">
        <v>123.84</v>
      </c>
    </row>
    <row r="409" spans="1:16">
      <c r="A409" s="82"/>
      <c r="B409" s="82" t="s">
        <v>136</v>
      </c>
      <c r="C409" s="82"/>
      <c r="D409" s="82"/>
      <c r="E409" s="82"/>
      <c r="F409" s="82"/>
      <c r="G409" s="82"/>
      <c r="H409" s="82"/>
      <c r="I409" s="82"/>
      <c r="J409" s="82" t="s">
        <v>8</v>
      </c>
      <c r="K409" s="82"/>
      <c r="L409" s="82"/>
      <c r="M409" s="82" t="s">
        <v>29</v>
      </c>
      <c r="N409" s="82"/>
      <c r="O409" s="82"/>
      <c r="P409" s="82"/>
    </row>
    <row r="410" spans="1:16">
      <c r="A410" s="82" t="s">
        <v>8</v>
      </c>
      <c r="B410" s="82" t="s">
        <v>30</v>
      </c>
      <c r="C410" s="82"/>
      <c r="D410" s="82"/>
      <c r="E410" s="82" t="s">
        <v>31</v>
      </c>
      <c r="F410" s="82"/>
      <c r="G410" s="82"/>
      <c r="H410" s="82" t="s">
        <v>32</v>
      </c>
      <c r="I410" s="82"/>
      <c r="J410" s="82"/>
      <c r="K410" s="82" t="s">
        <v>33</v>
      </c>
      <c r="L410" s="82" t="s">
        <v>34</v>
      </c>
      <c r="M410" s="82"/>
      <c r="N410" s="82"/>
      <c r="O410" s="82" t="s">
        <v>35</v>
      </c>
      <c r="P410" s="82"/>
    </row>
    <row r="411" spans="1:16">
      <c r="A411" s="82" t="s">
        <v>8</v>
      </c>
      <c r="B411" s="82"/>
      <c r="C411" s="82"/>
      <c r="D411" s="82"/>
      <c r="E411" s="82" t="s">
        <v>36</v>
      </c>
      <c r="F411" s="82" t="s">
        <v>37</v>
      </c>
      <c r="G411" s="82" t="s">
        <v>0</v>
      </c>
      <c r="H411" s="82" t="s">
        <v>36</v>
      </c>
      <c r="I411" s="82" t="s">
        <v>37</v>
      </c>
      <c r="J411" s="82" t="s">
        <v>0</v>
      </c>
      <c r="K411" s="82"/>
      <c r="L411" s="82" t="s">
        <v>36</v>
      </c>
      <c r="M411" s="82" t="s">
        <v>37</v>
      </c>
      <c r="N411" s="82" t="s">
        <v>0</v>
      </c>
      <c r="O411" s="82" t="s">
        <v>36</v>
      </c>
      <c r="P411" s="82" t="s">
        <v>37</v>
      </c>
    </row>
    <row r="412" spans="1:16">
      <c r="A412" s="82" t="s">
        <v>8</v>
      </c>
      <c r="B412" s="82" t="s">
        <v>38</v>
      </c>
      <c r="C412" s="82" t="s">
        <v>39</v>
      </c>
      <c r="D412" s="82"/>
      <c r="E412" s="82">
        <v>1</v>
      </c>
      <c r="F412" s="82"/>
      <c r="G412" s="82">
        <v>1</v>
      </c>
      <c r="H412" s="82">
        <v>74</v>
      </c>
      <c r="I412" s="82"/>
      <c r="J412" s="82">
        <v>74</v>
      </c>
      <c r="K412" s="82">
        <v>75</v>
      </c>
      <c r="L412" s="82">
        <v>400</v>
      </c>
      <c r="M412" s="82"/>
      <c r="N412" s="82">
        <v>400</v>
      </c>
      <c r="O412" s="82">
        <v>5405.41</v>
      </c>
      <c r="P412" s="82" t="s">
        <v>139</v>
      </c>
    </row>
    <row r="413" spans="1:16">
      <c r="A413" s="82" t="s">
        <v>8</v>
      </c>
      <c r="B413" s="82"/>
      <c r="C413" s="82" t="s">
        <v>40</v>
      </c>
      <c r="D413" s="82"/>
      <c r="E413" s="82">
        <v>5</v>
      </c>
      <c r="F413" s="82"/>
      <c r="G413" s="82">
        <v>5</v>
      </c>
      <c r="H413" s="82">
        <v>465</v>
      </c>
      <c r="I413" s="82"/>
      <c r="J413" s="82">
        <v>465</v>
      </c>
      <c r="K413" s="82">
        <v>470</v>
      </c>
      <c r="L413" s="82">
        <v>4000</v>
      </c>
      <c r="M413" s="82"/>
      <c r="N413" s="82">
        <v>4000</v>
      </c>
      <c r="O413" s="82">
        <v>8602.15</v>
      </c>
      <c r="P413" s="82" t="s">
        <v>139</v>
      </c>
    </row>
    <row r="414" spans="1:16">
      <c r="A414" s="82" t="s">
        <v>8</v>
      </c>
      <c r="B414" s="82"/>
      <c r="C414" s="82" t="s">
        <v>41</v>
      </c>
      <c r="D414" s="82"/>
      <c r="E414" s="82">
        <v>1</v>
      </c>
      <c r="F414" s="82"/>
      <c r="G414" s="82">
        <v>1</v>
      </c>
      <c r="H414" s="82">
        <v>5</v>
      </c>
      <c r="I414" s="82"/>
      <c r="J414" s="82">
        <v>5</v>
      </c>
      <c r="K414" s="82">
        <v>6</v>
      </c>
      <c r="L414" s="82">
        <v>5</v>
      </c>
      <c r="M414" s="82"/>
      <c r="N414" s="82">
        <v>5</v>
      </c>
      <c r="O414" s="82">
        <v>1000</v>
      </c>
      <c r="P414" s="82" t="s">
        <v>139</v>
      </c>
    </row>
    <row r="415" spans="1:16">
      <c r="A415" s="82" t="s">
        <v>8</v>
      </c>
      <c r="B415" s="82"/>
      <c r="C415" s="82" t="s">
        <v>43</v>
      </c>
      <c r="D415" s="82"/>
      <c r="E415" s="82">
        <v>7</v>
      </c>
      <c r="F415" s="82">
        <v>0</v>
      </c>
      <c r="G415" s="82">
        <v>7</v>
      </c>
      <c r="H415" s="82">
        <v>544</v>
      </c>
      <c r="I415" s="82">
        <v>0</v>
      </c>
      <c r="J415" s="82">
        <v>544</v>
      </c>
      <c r="K415" s="82">
        <v>551</v>
      </c>
      <c r="L415" s="82">
        <v>4405</v>
      </c>
      <c r="M415" s="82">
        <v>0</v>
      </c>
      <c r="N415" s="82">
        <v>4405</v>
      </c>
      <c r="O415" s="82">
        <v>8097.43</v>
      </c>
      <c r="P415" s="82" t="s">
        <v>139</v>
      </c>
    </row>
    <row r="416" spans="1:16">
      <c r="A416" s="82" t="s">
        <v>8</v>
      </c>
      <c r="B416" s="82" t="s">
        <v>44</v>
      </c>
      <c r="C416" s="82" t="s">
        <v>45</v>
      </c>
      <c r="D416" s="82"/>
      <c r="E416" s="82">
        <v>6</v>
      </c>
      <c r="F416" s="82"/>
      <c r="G416" s="82">
        <v>6</v>
      </c>
      <c r="H416" s="82">
        <v>234</v>
      </c>
      <c r="I416" s="82"/>
      <c r="J416" s="82">
        <v>234</v>
      </c>
      <c r="K416" s="82">
        <v>240</v>
      </c>
      <c r="L416" s="82">
        <v>1000</v>
      </c>
      <c r="M416" s="82"/>
      <c r="N416" s="82">
        <v>1000</v>
      </c>
      <c r="O416" s="82">
        <v>4273.5</v>
      </c>
      <c r="P416" s="82" t="s">
        <v>139</v>
      </c>
    </row>
    <row r="417" spans="1:16">
      <c r="A417" s="82" t="s">
        <v>8</v>
      </c>
      <c r="B417" s="82"/>
      <c r="C417" s="82" t="s">
        <v>46</v>
      </c>
      <c r="D417" s="82"/>
      <c r="E417" s="82">
        <v>1</v>
      </c>
      <c r="F417" s="82"/>
      <c r="G417" s="82">
        <v>1</v>
      </c>
      <c r="H417" s="82">
        <v>63</v>
      </c>
      <c r="I417" s="82"/>
      <c r="J417" s="82">
        <v>63</v>
      </c>
      <c r="K417" s="82">
        <v>64</v>
      </c>
      <c r="L417" s="82">
        <v>480</v>
      </c>
      <c r="M417" s="82"/>
      <c r="N417" s="82">
        <v>480</v>
      </c>
      <c r="O417" s="82">
        <v>7619.05</v>
      </c>
      <c r="P417" s="82" t="s">
        <v>139</v>
      </c>
    </row>
    <row r="418" spans="1:16">
      <c r="A418" s="82" t="s">
        <v>8</v>
      </c>
      <c r="B418" s="82"/>
      <c r="C418" s="82" t="s">
        <v>47</v>
      </c>
      <c r="D418" s="82"/>
      <c r="E418" s="82"/>
      <c r="F418" s="82"/>
      <c r="G418" s="82">
        <v>0</v>
      </c>
      <c r="H418" s="82">
        <v>90</v>
      </c>
      <c r="I418" s="82"/>
      <c r="J418" s="82">
        <v>90</v>
      </c>
      <c r="K418" s="82">
        <v>90</v>
      </c>
      <c r="L418" s="82">
        <v>830</v>
      </c>
      <c r="M418" s="82"/>
      <c r="N418" s="82">
        <v>830</v>
      </c>
      <c r="O418" s="82">
        <v>9222.2199999999993</v>
      </c>
      <c r="P418" s="82" t="s">
        <v>139</v>
      </c>
    </row>
    <row r="419" spans="1:16">
      <c r="A419" s="82" t="s">
        <v>8</v>
      </c>
      <c r="B419" s="82"/>
      <c r="C419" s="82" t="s">
        <v>48</v>
      </c>
      <c r="D419" s="82"/>
      <c r="E419" s="82"/>
      <c r="F419" s="82"/>
      <c r="G419" s="82">
        <v>0</v>
      </c>
      <c r="H419" s="82">
        <v>120</v>
      </c>
      <c r="I419" s="82"/>
      <c r="J419" s="82">
        <v>120</v>
      </c>
      <c r="K419" s="82">
        <v>120</v>
      </c>
      <c r="L419" s="82">
        <v>2040</v>
      </c>
      <c r="M419" s="82"/>
      <c r="N419" s="82">
        <v>2040</v>
      </c>
      <c r="O419" s="82">
        <v>17000</v>
      </c>
      <c r="P419" s="82" t="s">
        <v>139</v>
      </c>
    </row>
    <row r="420" spans="1:16">
      <c r="A420" s="82" t="s">
        <v>8</v>
      </c>
      <c r="B420" s="82"/>
      <c r="C420" s="82" t="s">
        <v>49</v>
      </c>
      <c r="D420" s="82"/>
      <c r="E420" s="82"/>
      <c r="F420" s="82"/>
      <c r="G420" s="82">
        <v>0</v>
      </c>
      <c r="H420" s="82">
        <v>46</v>
      </c>
      <c r="I420" s="82"/>
      <c r="J420" s="82">
        <v>46</v>
      </c>
      <c r="K420" s="82">
        <v>46</v>
      </c>
      <c r="L420" s="82">
        <v>260</v>
      </c>
      <c r="M420" s="82"/>
      <c r="N420" s="82">
        <v>260</v>
      </c>
      <c r="O420" s="82">
        <v>5652.17</v>
      </c>
      <c r="P420" s="82" t="s">
        <v>139</v>
      </c>
    </row>
    <row r="421" spans="1:16">
      <c r="A421" s="82" t="s">
        <v>8</v>
      </c>
      <c r="B421" s="82"/>
      <c r="C421" s="82" t="s">
        <v>50</v>
      </c>
      <c r="D421" s="82"/>
      <c r="E421" s="82"/>
      <c r="F421" s="82"/>
      <c r="G421" s="82">
        <v>0</v>
      </c>
      <c r="H421" s="82"/>
      <c r="I421" s="82"/>
      <c r="J421" s="82">
        <v>0</v>
      </c>
      <c r="K421" s="82">
        <v>0</v>
      </c>
      <c r="L421" s="82"/>
      <c r="M421" s="82"/>
      <c r="N421" s="82">
        <v>0</v>
      </c>
      <c r="O421" s="82" t="s">
        <v>139</v>
      </c>
      <c r="P421" s="82" t="s">
        <v>139</v>
      </c>
    </row>
    <row r="422" spans="1:16">
      <c r="A422" s="82" t="s">
        <v>8</v>
      </c>
      <c r="B422" s="82"/>
      <c r="C422" s="82" t="s">
        <v>51</v>
      </c>
      <c r="D422" s="82"/>
      <c r="E422" s="82">
        <v>7</v>
      </c>
      <c r="F422" s="82"/>
      <c r="G422" s="82">
        <v>7</v>
      </c>
      <c r="H422" s="82">
        <v>143</v>
      </c>
      <c r="I422" s="82"/>
      <c r="J422" s="82">
        <v>143</v>
      </c>
      <c r="K422" s="82">
        <v>150</v>
      </c>
      <c r="L422" s="82">
        <v>1700</v>
      </c>
      <c r="M422" s="82"/>
      <c r="N422" s="82">
        <v>1700</v>
      </c>
      <c r="O422" s="82">
        <v>11888.11</v>
      </c>
      <c r="P422" s="82" t="s">
        <v>139</v>
      </c>
    </row>
    <row r="423" spans="1:16">
      <c r="A423" s="82" t="s">
        <v>8</v>
      </c>
      <c r="B423" s="82"/>
      <c r="C423" s="82" t="s">
        <v>52</v>
      </c>
      <c r="D423" s="82"/>
      <c r="E423" s="82"/>
      <c r="F423" s="82"/>
      <c r="G423" s="82">
        <v>0</v>
      </c>
      <c r="H423" s="82"/>
      <c r="I423" s="82"/>
      <c r="J423" s="82">
        <v>0</v>
      </c>
      <c r="K423" s="82">
        <v>0</v>
      </c>
      <c r="L423" s="82"/>
      <c r="M423" s="82"/>
      <c r="N423" s="82">
        <v>0</v>
      </c>
      <c r="O423" s="82" t="s">
        <v>139</v>
      </c>
      <c r="P423" s="82" t="s">
        <v>139</v>
      </c>
    </row>
    <row r="424" spans="1:16">
      <c r="A424" s="82" t="s">
        <v>8</v>
      </c>
      <c r="B424" s="82"/>
      <c r="C424" s="82" t="s">
        <v>55</v>
      </c>
      <c r="D424" s="82"/>
      <c r="E424" s="82">
        <v>14</v>
      </c>
      <c r="F424" s="82">
        <v>0</v>
      </c>
      <c r="G424" s="82">
        <v>14</v>
      </c>
      <c r="H424" s="82">
        <v>696</v>
      </c>
      <c r="I424" s="82">
        <v>0</v>
      </c>
      <c r="J424" s="82">
        <v>696</v>
      </c>
      <c r="K424" s="82">
        <v>710</v>
      </c>
      <c r="L424" s="82">
        <v>6310</v>
      </c>
      <c r="M424" s="82">
        <v>0</v>
      </c>
      <c r="N424" s="82">
        <v>6310</v>
      </c>
      <c r="O424" s="82">
        <v>9066.09</v>
      </c>
      <c r="P424" s="82" t="s">
        <v>139</v>
      </c>
    </row>
    <row r="425" spans="1:16">
      <c r="A425" s="82" t="s">
        <v>8</v>
      </c>
      <c r="B425" s="82" t="s">
        <v>56</v>
      </c>
      <c r="C425" s="82" t="s">
        <v>57</v>
      </c>
      <c r="D425" s="82"/>
      <c r="E425" s="82">
        <v>3</v>
      </c>
      <c r="F425" s="82"/>
      <c r="G425" s="82">
        <v>3</v>
      </c>
      <c r="H425" s="82">
        <v>69</v>
      </c>
      <c r="I425" s="82"/>
      <c r="J425" s="82">
        <v>69</v>
      </c>
      <c r="K425" s="82">
        <v>72</v>
      </c>
      <c r="L425" s="82">
        <v>900</v>
      </c>
      <c r="M425" s="82"/>
      <c r="N425" s="82">
        <v>900</v>
      </c>
      <c r="O425" s="82">
        <v>13043.48</v>
      </c>
      <c r="P425" s="82" t="s">
        <v>139</v>
      </c>
    </row>
    <row r="426" spans="1:16">
      <c r="A426" s="82" t="s">
        <v>8</v>
      </c>
      <c r="B426" s="82"/>
      <c r="C426" s="82" t="s">
        <v>58</v>
      </c>
      <c r="D426" s="82"/>
      <c r="E426" s="82"/>
      <c r="F426" s="82"/>
      <c r="G426" s="82">
        <v>0</v>
      </c>
      <c r="H426" s="82"/>
      <c r="I426" s="82"/>
      <c r="J426" s="82">
        <v>0</v>
      </c>
      <c r="K426" s="82">
        <v>0</v>
      </c>
      <c r="L426" s="82"/>
      <c r="M426" s="82"/>
      <c r="N426" s="82">
        <v>0</v>
      </c>
      <c r="O426" s="82" t="s">
        <v>139</v>
      </c>
      <c r="P426" s="82" t="s">
        <v>139</v>
      </c>
    </row>
    <row r="427" spans="1:16">
      <c r="A427" s="82" t="s">
        <v>8</v>
      </c>
      <c r="B427" s="82"/>
      <c r="C427" s="82" t="s">
        <v>62</v>
      </c>
      <c r="D427" s="82"/>
      <c r="E427" s="82">
        <v>3</v>
      </c>
      <c r="F427" s="82">
        <v>0</v>
      </c>
      <c r="G427" s="82">
        <v>3</v>
      </c>
      <c r="H427" s="82">
        <v>69</v>
      </c>
      <c r="I427" s="82">
        <v>0</v>
      </c>
      <c r="J427" s="82">
        <v>69</v>
      </c>
      <c r="K427" s="82">
        <v>72</v>
      </c>
      <c r="L427" s="82">
        <v>900</v>
      </c>
      <c r="M427" s="82">
        <v>0</v>
      </c>
      <c r="N427" s="82">
        <v>900</v>
      </c>
      <c r="O427" s="82">
        <v>13043.48</v>
      </c>
      <c r="P427" s="82" t="s">
        <v>139</v>
      </c>
    </row>
    <row r="428" spans="1:16">
      <c r="A428" s="82" t="s">
        <v>8</v>
      </c>
      <c r="B428" s="82" t="s">
        <v>63</v>
      </c>
      <c r="C428" s="82" t="s">
        <v>64</v>
      </c>
      <c r="D428" s="82"/>
      <c r="E428" s="82">
        <v>1</v>
      </c>
      <c r="F428" s="82"/>
      <c r="G428" s="82">
        <v>1</v>
      </c>
      <c r="H428" s="82"/>
      <c r="I428" s="82"/>
      <c r="J428" s="82">
        <v>0</v>
      </c>
      <c r="K428" s="82">
        <v>1</v>
      </c>
      <c r="L428" s="82"/>
      <c r="M428" s="82"/>
      <c r="N428" s="82">
        <v>0</v>
      </c>
      <c r="O428" s="82" t="s">
        <v>139</v>
      </c>
      <c r="P428" s="82" t="s">
        <v>139</v>
      </c>
    </row>
    <row r="429" spans="1:16">
      <c r="A429" s="82" t="s">
        <v>8</v>
      </c>
      <c r="B429" s="82"/>
      <c r="C429" s="82" t="s">
        <v>65</v>
      </c>
      <c r="D429" s="82"/>
      <c r="E429" s="82"/>
      <c r="F429" s="82"/>
      <c r="G429" s="82">
        <v>0</v>
      </c>
      <c r="H429" s="82"/>
      <c r="I429" s="82"/>
      <c r="J429" s="82">
        <v>0</v>
      </c>
      <c r="K429" s="82">
        <v>0</v>
      </c>
      <c r="L429" s="82"/>
      <c r="M429" s="82"/>
      <c r="N429" s="82">
        <v>0</v>
      </c>
      <c r="O429" s="82" t="s">
        <v>139</v>
      </c>
      <c r="P429" s="82" t="s">
        <v>139</v>
      </c>
    </row>
    <row r="430" spans="1:16">
      <c r="A430" s="82" t="s">
        <v>8</v>
      </c>
      <c r="B430" s="82"/>
      <c r="C430" s="82" t="s">
        <v>66</v>
      </c>
      <c r="D430" s="82"/>
      <c r="E430" s="82">
        <v>1</v>
      </c>
      <c r="F430" s="82"/>
      <c r="G430" s="82">
        <v>1</v>
      </c>
      <c r="H430" s="82">
        <v>20</v>
      </c>
      <c r="I430" s="82"/>
      <c r="J430" s="82">
        <v>20</v>
      </c>
      <c r="K430" s="82">
        <v>21</v>
      </c>
      <c r="L430" s="82">
        <v>70</v>
      </c>
      <c r="M430" s="82"/>
      <c r="N430" s="82">
        <v>70</v>
      </c>
      <c r="O430" s="82">
        <v>3500</v>
      </c>
      <c r="P430" s="82" t="s">
        <v>139</v>
      </c>
    </row>
    <row r="431" spans="1:16">
      <c r="A431" s="82" t="s">
        <v>8</v>
      </c>
      <c r="B431" s="82"/>
      <c r="C431" s="82" t="s">
        <v>67</v>
      </c>
      <c r="D431" s="82"/>
      <c r="E431" s="82"/>
      <c r="F431" s="82"/>
      <c r="G431" s="82">
        <v>0</v>
      </c>
      <c r="H431" s="82"/>
      <c r="I431" s="82"/>
      <c r="J431" s="82">
        <v>0</v>
      </c>
      <c r="K431" s="82">
        <v>0</v>
      </c>
      <c r="L431" s="82"/>
      <c r="M431" s="82"/>
      <c r="N431" s="82">
        <v>0</v>
      </c>
      <c r="O431" s="82" t="s">
        <v>139</v>
      </c>
      <c r="P431" s="82" t="s">
        <v>139</v>
      </c>
    </row>
    <row r="432" spans="1:16">
      <c r="A432" s="82" t="s">
        <v>8</v>
      </c>
      <c r="B432" s="82"/>
      <c r="C432" s="82" t="s">
        <v>71</v>
      </c>
      <c r="D432" s="82"/>
      <c r="E432" s="82">
        <v>2</v>
      </c>
      <c r="F432" s="82">
        <v>0</v>
      </c>
      <c r="G432" s="82">
        <v>2</v>
      </c>
      <c r="H432" s="82">
        <v>20</v>
      </c>
      <c r="I432" s="82">
        <v>0</v>
      </c>
      <c r="J432" s="82">
        <v>20</v>
      </c>
      <c r="K432" s="82">
        <v>22</v>
      </c>
      <c r="L432" s="82">
        <v>70</v>
      </c>
      <c r="M432" s="82">
        <v>0</v>
      </c>
      <c r="N432" s="82">
        <v>70</v>
      </c>
      <c r="O432" s="82">
        <v>3500</v>
      </c>
      <c r="P432" s="82" t="s">
        <v>139</v>
      </c>
    </row>
    <row r="433" spans="1:16">
      <c r="A433" s="82" t="s">
        <v>8</v>
      </c>
      <c r="B433" s="82"/>
      <c r="C433" s="82" t="s">
        <v>74</v>
      </c>
      <c r="D433" s="82"/>
      <c r="E433" s="82"/>
      <c r="F433" s="82"/>
      <c r="G433" s="82">
        <v>0</v>
      </c>
      <c r="H433" s="82"/>
      <c r="I433" s="82"/>
      <c r="J433" s="82">
        <v>0</v>
      </c>
      <c r="K433" s="82">
        <v>0</v>
      </c>
      <c r="L433" s="82"/>
      <c r="M433" s="82"/>
      <c r="N433" s="82">
        <v>0</v>
      </c>
      <c r="O433" s="82" t="s">
        <v>139</v>
      </c>
      <c r="P433" s="82" t="s">
        <v>139</v>
      </c>
    </row>
    <row r="434" spans="1:16">
      <c r="A434" s="82" t="s">
        <v>8</v>
      </c>
      <c r="B434" s="82"/>
      <c r="C434" s="82" t="s">
        <v>78</v>
      </c>
      <c r="D434" s="82"/>
      <c r="E434" s="82"/>
      <c r="F434" s="82"/>
      <c r="G434" s="82">
        <v>0</v>
      </c>
      <c r="H434" s="82"/>
      <c r="I434" s="82"/>
      <c r="J434" s="82">
        <v>0</v>
      </c>
      <c r="K434" s="82">
        <v>0</v>
      </c>
      <c r="L434" s="82"/>
      <c r="M434" s="82"/>
      <c r="N434" s="82">
        <v>0</v>
      </c>
      <c r="O434" s="82" t="s">
        <v>139</v>
      </c>
      <c r="P434" s="82" t="s">
        <v>139</v>
      </c>
    </row>
    <row r="435" spans="1:16">
      <c r="A435" s="82" t="s">
        <v>8</v>
      </c>
      <c r="B435" s="82"/>
      <c r="C435" s="82" t="s">
        <v>80</v>
      </c>
      <c r="D435" s="82"/>
      <c r="E435" s="82">
        <v>0</v>
      </c>
      <c r="F435" s="82">
        <v>0</v>
      </c>
      <c r="G435" s="82">
        <v>0</v>
      </c>
      <c r="H435" s="82">
        <v>0</v>
      </c>
      <c r="I435" s="82">
        <v>0</v>
      </c>
      <c r="J435" s="82">
        <v>0</v>
      </c>
      <c r="K435" s="82">
        <v>0</v>
      </c>
      <c r="L435" s="82">
        <v>0</v>
      </c>
      <c r="M435" s="82">
        <v>0</v>
      </c>
      <c r="N435" s="82">
        <v>0</v>
      </c>
      <c r="O435" s="82" t="s">
        <v>139</v>
      </c>
      <c r="P435" s="82" t="s">
        <v>139</v>
      </c>
    </row>
    <row r="436" spans="1:16">
      <c r="A436" s="82" t="s">
        <v>8</v>
      </c>
      <c r="B436" s="82" t="s">
        <v>81</v>
      </c>
      <c r="C436" s="82" t="s">
        <v>82</v>
      </c>
      <c r="D436" s="82"/>
      <c r="E436" s="82"/>
      <c r="F436" s="82"/>
      <c r="G436" s="82">
        <v>0</v>
      </c>
      <c r="H436" s="82"/>
      <c r="I436" s="82"/>
      <c r="J436" s="82">
        <v>0</v>
      </c>
      <c r="K436" s="82">
        <v>0</v>
      </c>
      <c r="L436" s="82"/>
      <c r="M436" s="82"/>
      <c r="N436" s="82">
        <v>0</v>
      </c>
      <c r="O436" s="82" t="s">
        <v>139</v>
      </c>
      <c r="P436" s="82" t="s">
        <v>139</v>
      </c>
    </row>
    <row r="437" spans="1:16">
      <c r="A437" s="82" t="s">
        <v>8</v>
      </c>
      <c r="B437" s="82"/>
      <c r="C437" s="82" t="s">
        <v>92</v>
      </c>
      <c r="D437" s="82"/>
      <c r="E437" s="82"/>
      <c r="F437" s="82"/>
      <c r="G437" s="82">
        <v>0</v>
      </c>
      <c r="H437" s="82">
        <v>5</v>
      </c>
      <c r="I437" s="82"/>
      <c r="J437" s="82">
        <v>5</v>
      </c>
      <c r="K437" s="82">
        <v>5</v>
      </c>
      <c r="L437" s="82"/>
      <c r="M437" s="82"/>
      <c r="N437" s="82">
        <v>0</v>
      </c>
      <c r="O437" s="82">
        <v>0</v>
      </c>
      <c r="P437" s="82" t="s">
        <v>139</v>
      </c>
    </row>
    <row r="438" spans="1:16">
      <c r="A438" s="82" t="s">
        <v>8</v>
      </c>
      <c r="B438" s="82"/>
      <c r="C438" s="82" t="s">
        <v>93</v>
      </c>
      <c r="D438" s="82"/>
      <c r="E438" s="82"/>
      <c r="F438" s="82"/>
      <c r="G438" s="82">
        <v>0</v>
      </c>
      <c r="H438" s="82"/>
      <c r="I438" s="82"/>
      <c r="J438" s="82">
        <v>0</v>
      </c>
      <c r="K438" s="82">
        <v>0</v>
      </c>
      <c r="L438" s="82"/>
      <c r="M438" s="82"/>
      <c r="N438" s="82">
        <v>0</v>
      </c>
      <c r="O438" s="82" t="s">
        <v>139</v>
      </c>
      <c r="P438" s="82" t="s">
        <v>139</v>
      </c>
    </row>
    <row r="439" spans="1:16">
      <c r="A439" s="82" t="s">
        <v>8</v>
      </c>
      <c r="B439" s="82"/>
      <c r="C439" s="82" t="s">
        <v>94</v>
      </c>
      <c r="D439" s="82"/>
      <c r="E439" s="82"/>
      <c r="F439" s="82"/>
      <c r="G439" s="82">
        <v>0</v>
      </c>
      <c r="H439" s="82"/>
      <c r="I439" s="82"/>
      <c r="J439" s="82">
        <v>0</v>
      </c>
      <c r="K439" s="82">
        <v>0</v>
      </c>
      <c r="L439" s="82"/>
      <c r="M439" s="82"/>
      <c r="N439" s="82">
        <v>0</v>
      </c>
      <c r="O439" s="82" t="s">
        <v>139</v>
      </c>
      <c r="P439" s="82" t="s">
        <v>139</v>
      </c>
    </row>
    <row r="440" spans="1:16">
      <c r="A440" s="82" t="s">
        <v>8</v>
      </c>
      <c r="B440" s="82"/>
      <c r="C440" s="82" t="s">
        <v>97</v>
      </c>
      <c r="D440" s="82"/>
      <c r="E440" s="82"/>
      <c r="F440" s="82"/>
      <c r="G440" s="82">
        <v>0</v>
      </c>
      <c r="H440" s="82">
        <v>20</v>
      </c>
      <c r="I440" s="82"/>
      <c r="J440" s="82">
        <v>20</v>
      </c>
      <c r="K440" s="82">
        <v>20</v>
      </c>
      <c r="L440" s="82">
        <v>25</v>
      </c>
      <c r="M440" s="82"/>
      <c r="N440" s="82">
        <v>25</v>
      </c>
      <c r="O440" s="82">
        <v>1250</v>
      </c>
      <c r="P440" s="82" t="s">
        <v>139</v>
      </c>
    </row>
    <row r="441" spans="1:16">
      <c r="A441" s="82" t="s">
        <v>8</v>
      </c>
      <c r="B441" s="82"/>
      <c r="C441" s="82" t="s">
        <v>99</v>
      </c>
      <c r="D441" s="82"/>
      <c r="E441" s="82">
        <v>0</v>
      </c>
      <c r="F441" s="82">
        <v>0</v>
      </c>
      <c r="G441" s="82">
        <v>0</v>
      </c>
      <c r="H441" s="82">
        <v>25</v>
      </c>
      <c r="I441" s="82">
        <v>0</v>
      </c>
      <c r="J441" s="82">
        <v>25</v>
      </c>
      <c r="K441" s="82">
        <v>25</v>
      </c>
      <c r="L441" s="82">
        <v>25</v>
      </c>
      <c r="M441" s="82">
        <v>0</v>
      </c>
      <c r="N441" s="82">
        <v>25</v>
      </c>
      <c r="O441" s="82">
        <v>1000</v>
      </c>
      <c r="P441" s="82" t="s">
        <v>139</v>
      </c>
    </row>
    <row r="442" spans="1:16">
      <c r="A442" s="82" t="s">
        <v>8</v>
      </c>
      <c r="B442" s="82" t="s">
        <v>111</v>
      </c>
      <c r="C442" s="82" t="s">
        <v>112</v>
      </c>
      <c r="D442" s="82" t="s">
        <v>113</v>
      </c>
      <c r="E442" s="82"/>
      <c r="F442" s="82"/>
      <c r="G442" s="82">
        <v>0</v>
      </c>
      <c r="H442" s="82">
        <v>5.8</v>
      </c>
      <c r="I442" s="82"/>
      <c r="J442" s="82">
        <v>5.8</v>
      </c>
      <c r="K442" s="82">
        <v>5.8</v>
      </c>
      <c r="L442" s="82">
        <v>1104</v>
      </c>
      <c r="M442" s="82"/>
      <c r="N442" s="82">
        <v>1104</v>
      </c>
      <c r="O442" s="82">
        <v>190344.83</v>
      </c>
      <c r="P442" s="82" t="s">
        <v>139</v>
      </c>
    </row>
    <row r="443" spans="1:16">
      <c r="A443" s="82" t="s">
        <v>8</v>
      </c>
      <c r="B443" s="82"/>
      <c r="C443" s="82"/>
      <c r="D443" s="82" t="s">
        <v>25</v>
      </c>
      <c r="E443" s="82"/>
      <c r="F443" s="82"/>
      <c r="G443" s="82">
        <v>0</v>
      </c>
      <c r="H443" s="82"/>
      <c r="I443" s="82"/>
      <c r="J443" s="82">
        <v>0</v>
      </c>
      <c r="K443" s="82">
        <v>0</v>
      </c>
      <c r="L443" s="82"/>
      <c r="M443" s="82"/>
      <c r="N443" s="82">
        <v>0</v>
      </c>
      <c r="O443" s="82" t="s">
        <v>139</v>
      </c>
      <c r="P443" s="82" t="s">
        <v>139</v>
      </c>
    </row>
    <row r="444" spans="1:16">
      <c r="A444" s="82" t="s">
        <v>8</v>
      </c>
      <c r="B444" s="82"/>
      <c r="C444" s="82"/>
      <c r="D444" s="82" t="s">
        <v>26</v>
      </c>
      <c r="E444" s="82"/>
      <c r="F444" s="82"/>
      <c r="G444" s="82">
        <v>0</v>
      </c>
      <c r="H444" s="82">
        <v>5</v>
      </c>
      <c r="I444" s="82"/>
      <c r="J444" s="82">
        <v>5</v>
      </c>
      <c r="K444" s="82">
        <v>5</v>
      </c>
      <c r="L444" s="82">
        <v>760</v>
      </c>
      <c r="M444" s="82"/>
      <c r="N444" s="82">
        <v>760</v>
      </c>
      <c r="O444" s="82">
        <v>152000</v>
      </c>
      <c r="P444" s="82" t="s">
        <v>139</v>
      </c>
    </row>
    <row r="445" spans="1:16">
      <c r="A445" s="82" t="s">
        <v>8</v>
      </c>
      <c r="B445" s="82"/>
      <c r="C445" s="82"/>
      <c r="D445" s="82" t="s">
        <v>27</v>
      </c>
      <c r="E445" s="82"/>
      <c r="F445" s="82"/>
      <c r="G445" s="82">
        <v>0</v>
      </c>
      <c r="H445" s="82">
        <v>2</v>
      </c>
      <c r="I445" s="82"/>
      <c r="J445" s="82">
        <v>2</v>
      </c>
      <c r="K445" s="82">
        <v>2</v>
      </c>
      <c r="L445" s="82">
        <v>400</v>
      </c>
      <c r="M445" s="82"/>
      <c r="N445" s="82">
        <v>400</v>
      </c>
      <c r="O445" s="82">
        <v>200000</v>
      </c>
      <c r="P445" s="82" t="s">
        <v>139</v>
      </c>
    </row>
    <row r="446" spans="1:16">
      <c r="A446" s="82" t="s">
        <v>8</v>
      </c>
      <c r="B446" s="82"/>
      <c r="C446" s="82"/>
      <c r="D446" s="82" t="s">
        <v>28</v>
      </c>
      <c r="E446" s="82"/>
      <c r="F446" s="82"/>
      <c r="G446" s="82">
        <v>0</v>
      </c>
      <c r="H446" s="82">
        <v>3.7</v>
      </c>
      <c r="I446" s="82"/>
      <c r="J446" s="82">
        <v>3.7</v>
      </c>
      <c r="K446" s="82">
        <v>3.7</v>
      </c>
      <c r="L446" s="82">
        <v>146</v>
      </c>
      <c r="M446" s="82"/>
      <c r="N446" s="82">
        <v>146</v>
      </c>
      <c r="O446" s="82">
        <v>39459.46</v>
      </c>
      <c r="P446" s="82" t="s">
        <v>139</v>
      </c>
    </row>
    <row r="447" spans="1:16">
      <c r="A447" s="82" t="s">
        <v>8</v>
      </c>
      <c r="B447" s="82"/>
      <c r="C447" s="82"/>
      <c r="D447" s="82" t="s">
        <v>114</v>
      </c>
      <c r="E447" s="82">
        <v>0</v>
      </c>
      <c r="F447" s="82">
        <v>0</v>
      </c>
      <c r="G447" s="82">
        <v>0</v>
      </c>
      <c r="H447" s="82">
        <v>16.5</v>
      </c>
      <c r="I447" s="82">
        <v>0</v>
      </c>
      <c r="J447" s="82">
        <v>16.5</v>
      </c>
      <c r="K447" s="82">
        <v>16.5</v>
      </c>
      <c r="L447" s="82">
        <v>2410</v>
      </c>
      <c r="M447" s="82">
        <v>0</v>
      </c>
      <c r="N447" s="82">
        <v>2410</v>
      </c>
      <c r="O447" s="82">
        <v>146060.60999999999</v>
      </c>
      <c r="P447" s="82" t="s">
        <v>139</v>
      </c>
    </row>
    <row r="448" spans="1:16">
      <c r="A448" s="82" t="s">
        <v>8</v>
      </c>
      <c r="B448" s="82"/>
      <c r="C448" s="82" t="s">
        <v>115</v>
      </c>
      <c r="D448" s="82" t="s">
        <v>24</v>
      </c>
      <c r="E448" s="82"/>
      <c r="F448" s="82"/>
      <c r="G448" s="82">
        <v>0</v>
      </c>
      <c r="H448" s="82"/>
      <c r="I448" s="82"/>
      <c r="J448" s="82">
        <v>0</v>
      </c>
      <c r="K448" s="82">
        <v>0</v>
      </c>
      <c r="L448" s="82"/>
      <c r="M448" s="82"/>
      <c r="N448" s="82">
        <v>0</v>
      </c>
      <c r="O448" s="82" t="s">
        <v>139</v>
      </c>
      <c r="P448" s="82" t="s">
        <v>139</v>
      </c>
    </row>
    <row r="449" spans="1:16">
      <c r="A449" s="82" t="s">
        <v>8</v>
      </c>
      <c r="B449" s="82"/>
      <c r="C449" s="82"/>
      <c r="D449" s="82" t="s">
        <v>116</v>
      </c>
      <c r="E449" s="82"/>
      <c r="F449" s="82"/>
      <c r="G449" s="82">
        <v>0</v>
      </c>
      <c r="H449" s="82"/>
      <c r="I449" s="82"/>
      <c r="J449" s="82">
        <v>0</v>
      </c>
      <c r="K449" s="82">
        <v>0</v>
      </c>
      <c r="L449" s="82"/>
      <c r="M449" s="82"/>
      <c r="N449" s="82">
        <v>0</v>
      </c>
      <c r="O449" s="82" t="s">
        <v>139</v>
      </c>
      <c r="P449" s="82" t="s">
        <v>139</v>
      </c>
    </row>
    <row r="450" spans="1:16">
      <c r="A450" s="82" t="s">
        <v>8</v>
      </c>
      <c r="B450" s="82"/>
      <c r="C450" s="82"/>
      <c r="D450" s="82" t="s">
        <v>117</v>
      </c>
      <c r="E450" s="82"/>
      <c r="F450" s="82"/>
      <c r="G450" s="82">
        <v>0</v>
      </c>
      <c r="H450" s="82"/>
      <c r="I450" s="82"/>
      <c r="J450" s="82">
        <v>0</v>
      </c>
      <c r="K450" s="82">
        <v>0</v>
      </c>
      <c r="L450" s="82"/>
      <c r="M450" s="82"/>
      <c r="N450" s="82">
        <v>0</v>
      </c>
      <c r="O450" s="82" t="s">
        <v>139</v>
      </c>
      <c r="P450" s="82" t="s">
        <v>139</v>
      </c>
    </row>
    <row r="451" spans="1:16">
      <c r="A451" s="82" t="s">
        <v>8</v>
      </c>
      <c r="B451" s="82"/>
      <c r="C451" s="82"/>
      <c r="D451" s="82" t="s">
        <v>118</v>
      </c>
      <c r="E451" s="82">
        <v>0</v>
      </c>
      <c r="F451" s="82">
        <v>0</v>
      </c>
      <c r="G451" s="82">
        <v>0</v>
      </c>
      <c r="H451" s="82">
        <v>0</v>
      </c>
      <c r="I451" s="82">
        <v>0</v>
      </c>
      <c r="J451" s="82">
        <v>0</v>
      </c>
      <c r="K451" s="82">
        <v>0</v>
      </c>
      <c r="L451" s="82">
        <v>0</v>
      </c>
      <c r="M451" s="82">
        <v>0</v>
      </c>
      <c r="N451" s="82">
        <v>0</v>
      </c>
      <c r="O451" s="82" t="s">
        <v>139</v>
      </c>
      <c r="P451" s="82" t="s">
        <v>139</v>
      </c>
    </row>
    <row r="452" spans="1:16">
      <c r="A452" s="82" t="s">
        <v>8</v>
      </c>
      <c r="B452" s="82"/>
      <c r="C452" s="82" t="s">
        <v>119</v>
      </c>
      <c r="D452" s="82"/>
      <c r="E452" s="82">
        <v>0</v>
      </c>
      <c r="F452" s="82">
        <v>0</v>
      </c>
      <c r="G452" s="82">
        <v>0</v>
      </c>
      <c r="H452" s="82">
        <v>16.5</v>
      </c>
      <c r="I452" s="82">
        <v>0</v>
      </c>
      <c r="J452" s="82">
        <v>16.5</v>
      </c>
      <c r="K452" s="82">
        <v>16.5</v>
      </c>
      <c r="L452" s="82">
        <v>2410</v>
      </c>
      <c r="M452" s="82">
        <v>0</v>
      </c>
      <c r="N452" s="82">
        <v>2410</v>
      </c>
      <c r="O452" s="82">
        <v>146060.60999999999</v>
      </c>
      <c r="P452" s="82" t="s">
        <v>139</v>
      </c>
    </row>
    <row r="453" spans="1:16">
      <c r="A453" s="82" t="s">
        <v>8</v>
      </c>
      <c r="B453" s="82"/>
      <c r="C453" s="82" t="s">
        <v>123</v>
      </c>
      <c r="D453" s="82"/>
      <c r="E453" s="82"/>
      <c r="F453" s="82"/>
      <c r="G453" s="82">
        <v>0</v>
      </c>
      <c r="H453" s="82">
        <v>0.5</v>
      </c>
      <c r="I453" s="82"/>
      <c r="J453" s="82">
        <v>0.5</v>
      </c>
      <c r="K453" s="82">
        <v>0.5</v>
      </c>
      <c r="L453" s="82">
        <v>3.0000000000000001E-3</v>
      </c>
      <c r="M453" s="82"/>
      <c r="N453" s="82">
        <v>3.0000000000000001E-3</v>
      </c>
      <c r="O453" s="82">
        <v>6</v>
      </c>
      <c r="P453" s="82" t="s">
        <v>139</v>
      </c>
    </row>
    <row r="454" spans="1:16">
      <c r="A454" s="82" t="s">
        <v>8</v>
      </c>
      <c r="B454" s="82"/>
      <c r="C454" s="82" t="s">
        <v>124</v>
      </c>
      <c r="D454" s="82"/>
      <c r="E454" s="82"/>
      <c r="F454" s="82"/>
      <c r="G454" s="82">
        <v>0</v>
      </c>
      <c r="H454" s="82"/>
      <c r="I454" s="82"/>
      <c r="J454" s="82">
        <v>0</v>
      </c>
      <c r="K454" s="82">
        <v>0</v>
      </c>
      <c r="L454" s="82"/>
      <c r="M454" s="82"/>
      <c r="N454" s="82">
        <v>0</v>
      </c>
      <c r="O454" s="82" t="s">
        <v>139</v>
      </c>
      <c r="P454" s="82" t="s">
        <v>139</v>
      </c>
    </row>
    <row r="455" spans="1:16">
      <c r="A455" s="82" t="s">
        <v>8</v>
      </c>
      <c r="B455" s="82"/>
      <c r="C455" s="82" t="s">
        <v>126</v>
      </c>
      <c r="D455" s="82"/>
      <c r="E455" s="82"/>
      <c r="F455" s="82"/>
      <c r="G455" s="82">
        <v>0</v>
      </c>
      <c r="H455" s="82">
        <v>10</v>
      </c>
      <c r="I455" s="82"/>
      <c r="J455" s="82">
        <v>10</v>
      </c>
      <c r="K455" s="82">
        <v>10</v>
      </c>
      <c r="L455" s="82">
        <v>80</v>
      </c>
      <c r="M455" s="82"/>
      <c r="N455" s="82">
        <v>80</v>
      </c>
      <c r="O455" s="82">
        <v>8000</v>
      </c>
      <c r="P455" s="82" t="s">
        <v>139</v>
      </c>
    </row>
    <row r="456" spans="1:16">
      <c r="A456" s="82" t="s">
        <v>8</v>
      </c>
      <c r="B456" s="82"/>
      <c r="C456" s="82" t="s">
        <v>128</v>
      </c>
      <c r="D456" s="82"/>
      <c r="E456" s="82"/>
      <c r="F456" s="82"/>
      <c r="G456" s="82">
        <v>0</v>
      </c>
      <c r="H456" s="82"/>
      <c r="I456" s="82"/>
      <c r="J456" s="82">
        <v>0</v>
      </c>
      <c r="K456" s="82">
        <v>0</v>
      </c>
      <c r="L456" s="82"/>
      <c r="M456" s="82"/>
      <c r="N456" s="82">
        <v>0</v>
      </c>
      <c r="O456" s="82" t="s">
        <v>139</v>
      </c>
      <c r="P456" s="82" t="s">
        <v>139</v>
      </c>
    </row>
    <row r="457" spans="1:16">
      <c r="A457" s="82" t="s">
        <v>8</v>
      </c>
      <c r="B457" s="82"/>
      <c r="C457" s="82" t="s">
        <v>129</v>
      </c>
      <c r="D457" s="82"/>
      <c r="E457" s="82"/>
      <c r="F457" s="82"/>
      <c r="G457" s="82">
        <v>0</v>
      </c>
      <c r="H457" s="82">
        <v>2.2999999999999998</v>
      </c>
      <c r="I457" s="82"/>
      <c r="J457" s="82">
        <v>2.2999999999999998</v>
      </c>
      <c r="K457" s="82">
        <v>2.2999999999999998</v>
      </c>
      <c r="L457" s="82">
        <v>342</v>
      </c>
      <c r="M457" s="82"/>
      <c r="N457" s="82">
        <v>342</v>
      </c>
      <c r="O457" s="82">
        <v>148695.65</v>
      </c>
      <c r="P457" s="82" t="s">
        <v>139</v>
      </c>
    </row>
    <row r="458" spans="1:16">
      <c r="A458" s="82" t="s">
        <v>8</v>
      </c>
      <c r="B458" s="82"/>
      <c r="C458" s="82" t="s">
        <v>131</v>
      </c>
      <c r="D458" s="82"/>
      <c r="E458" s="82">
        <v>0</v>
      </c>
      <c r="F458" s="82">
        <v>0</v>
      </c>
      <c r="G458" s="82">
        <v>0</v>
      </c>
      <c r="H458" s="82">
        <v>12.8</v>
      </c>
      <c r="I458" s="82">
        <v>0</v>
      </c>
      <c r="J458" s="82">
        <v>12.8</v>
      </c>
      <c r="K458" s="82">
        <v>12.8</v>
      </c>
      <c r="L458" s="82">
        <v>422.00299999999999</v>
      </c>
      <c r="M458" s="82">
        <v>0</v>
      </c>
      <c r="N458" s="82">
        <v>422.00299999999999</v>
      </c>
      <c r="O458" s="82">
        <v>32968.980000000003</v>
      </c>
      <c r="P458" s="82" t="s">
        <v>139</v>
      </c>
    </row>
    <row r="459" spans="1:16">
      <c r="A459" s="82" t="s">
        <v>8</v>
      </c>
      <c r="B459" s="82" t="s">
        <v>132</v>
      </c>
      <c r="C459" s="82"/>
      <c r="D459" s="82"/>
      <c r="E459" s="82">
        <v>26</v>
      </c>
      <c r="F459" s="82">
        <v>0</v>
      </c>
      <c r="G459" s="82">
        <v>26</v>
      </c>
      <c r="H459" s="82">
        <v>1383.3</v>
      </c>
      <c r="I459" s="82">
        <v>0</v>
      </c>
      <c r="J459" s="82">
        <v>1383.3</v>
      </c>
      <c r="K459" s="82">
        <v>1409.3</v>
      </c>
      <c r="L459" s="82">
        <v>14542.003000000001</v>
      </c>
      <c r="M459" s="82">
        <v>0</v>
      </c>
      <c r="N459" s="82">
        <v>14542.003000000001</v>
      </c>
      <c r="O459" s="82">
        <v>10512.54</v>
      </c>
      <c r="P459" s="82" t="s">
        <v>139</v>
      </c>
    </row>
    <row r="460" spans="1:16">
      <c r="A460" s="82"/>
      <c r="B460" s="82" t="s">
        <v>136</v>
      </c>
      <c r="C460" s="82"/>
      <c r="D460" s="82"/>
      <c r="E460" s="82"/>
      <c r="F460" s="82"/>
      <c r="G460" s="82"/>
      <c r="H460" s="82"/>
      <c r="I460" s="82"/>
      <c r="J460" s="82" t="s">
        <v>9</v>
      </c>
      <c r="K460" s="82"/>
      <c r="L460" s="82"/>
      <c r="M460" s="82" t="s">
        <v>29</v>
      </c>
      <c r="N460" s="82"/>
      <c r="O460" s="82"/>
      <c r="P460" s="82"/>
    </row>
    <row r="461" spans="1:16">
      <c r="A461" s="82" t="s">
        <v>9</v>
      </c>
      <c r="B461" s="82" t="s">
        <v>30</v>
      </c>
      <c r="C461" s="82"/>
      <c r="D461" s="82"/>
      <c r="E461" s="82" t="s">
        <v>31</v>
      </c>
      <c r="F461" s="82"/>
      <c r="G461" s="82"/>
      <c r="H461" s="82" t="s">
        <v>32</v>
      </c>
      <c r="I461" s="82"/>
      <c r="J461" s="82"/>
      <c r="K461" s="82" t="s">
        <v>33</v>
      </c>
      <c r="L461" s="82" t="s">
        <v>34</v>
      </c>
      <c r="M461" s="82"/>
      <c r="N461" s="82"/>
      <c r="O461" s="82" t="s">
        <v>35</v>
      </c>
      <c r="P461" s="82"/>
    </row>
    <row r="462" spans="1:16">
      <c r="A462" s="82" t="s">
        <v>9</v>
      </c>
      <c r="B462" s="82"/>
      <c r="C462" s="82"/>
      <c r="D462" s="82"/>
      <c r="E462" s="82" t="s">
        <v>36</v>
      </c>
      <c r="F462" s="82" t="s">
        <v>37</v>
      </c>
      <c r="G462" s="82" t="s">
        <v>0</v>
      </c>
      <c r="H462" s="82" t="s">
        <v>36</v>
      </c>
      <c r="I462" s="82" t="s">
        <v>37</v>
      </c>
      <c r="J462" s="82" t="s">
        <v>0</v>
      </c>
      <c r="K462" s="82"/>
      <c r="L462" s="82" t="s">
        <v>36</v>
      </c>
      <c r="M462" s="82" t="s">
        <v>37</v>
      </c>
      <c r="N462" s="82" t="s">
        <v>0</v>
      </c>
      <c r="O462" s="82" t="s">
        <v>36</v>
      </c>
      <c r="P462" s="82" t="s">
        <v>37</v>
      </c>
    </row>
    <row r="463" spans="1:16">
      <c r="A463" s="82" t="s">
        <v>9</v>
      </c>
      <c r="B463" s="82" t="s">
        <v>38</v>
      </c>
      <c r="C463" s="82" t="s">
        <v>39</v>
      </c>
      <c r="D463" s="82"/>
      <c r="E463" s="82">
        <v>1</v>
      </c>
      <c r="F463" s="82"/>
      <c r="G463" s="82">
        <v>1</v>
      </c>
      <c r="H463" s="82">
        <v>48</v>
      </c>
      <c r="I463" s="82"/>
      <c r="J463" s="82">
        <v>48</v>
      </c>
      <c r="K463" s="82">
        <v>49</v>
      </c>
      <c r="L463" s="82">
        <v>224</v>
      </c>
      <c r="M463" s="82"/>
      <c r="N463" s="82">
        <v>224</v>
      </c>
      <c r="O463" s="82">
        <v>4666.67</v>
      </c>
      <c r="P463" s="82" t="s">
        <v>139</v>
      </c>
    </row>
    <row r="464" spans="1:16">
      <c r="A464" s="82" t="s">
        <v>9</v>
      </c>
      <c r="B464" s="82"/>
      <c r="C464" s="82" t="s">
        <v>40</v>
      </c>
      <c r="D464" s="82"/>
      <c r="E464" s="82">
        <v>1.5</v>
      </c>
      <c r="F464" s="82"/>
      <c r="G464" s="82">
        <v>1.5</v>
      </c>
      <c r="H464" s="82">
        <v>33</v>
      </c>
      <c r="I464" s="82"/>
      <c r="J464" s="82">
        <v>33</v>
      </c>
      <c r="K464" s="82">
        <v>34.5</v>
      </c>
      <c r="L464" s="82">
        <v>185</v>
      </c>
      <c r="M464" s="82"/>
      <c r="N464" s="82">
        <v>185</v>
      </c>
      <c r="O464" s="82">
        <v>5606.06</v>
      </c>
      <c r="P464" s="82" t="s">
        <v>139</v>
      </c>
    </row>
    <row r="465" spans="1:16">
      <c r="A465" s="82" t="s">
        <v>9</v>
      </c>
      <c r="B465" s="82"/>
      <c r="C465" s="82" t="s">
        <v>41</v>
      </c>
      <c r="D465" s="82"/>
      <c r="E465" s="82">
        <v>0.5</v>
      </c>
      <c r="F465" s="82"/>
      <c r="G465" s="82">
        <v>0.5</v>
      </c>
      <c r="H465" s="82">
        <v>2</v>
      </c>
      <c r="I465" s="82"/>
      <c r="J465" s="82">
        <v>2</v>
      </c>
      <c r="K465" s="82">
        <v>2.5</v>
      </c>
      <c r="L465" s="82">
        <v>3</v>
      </c>
      <c r="M465" s="82"/>
      <c r="N465" s="82">
        <v>3</v>
      </c>
      <c r="O465" s="82">
        <v>1500</v>
      </c>
      <c r="P465" s="82" t="s">
        <v>139</v>
      </c>
    </row>
    <row r="466" spans="1:16">
      <c r="A466" s="82" t="s">
        <v>9</v>
      </c>
      <c r="B466" s="82"/>
      <c r="C466" s="82" t="s">
        <v>43</v>
      </c>
      <c r="D466" s="82"/>
      <c r="E466" s="82">
        <v>3</v>
      </c>
      <c r="F466" s="82">
        <v>0</v>
      </c>
      <c r="G466" s="82">
        <v>3</v>
      </c>
      <c r="H466" s="82">
        <v>83</v>
      </c>
      <c r="I466" s="82">
        <v>0</v>
      </c>
      <c r="J466" s="82">
        <v>83</v>
      </c>
      <c r="K466" s="82">
        <v>86</v>
      </c>
      <c r="L466" s="82">
        <v>412</v>
      </c>
      <c r="M466" s="82">
        <v>0</v>
      </c>
      <c r="N466" s="82">
        <v>412</v>
      </c>
      <c r="O466" s="82">
        <v>4963.8599999999997</v>
      </c>
      <c r="P466" s="82" t="s">
        <v>139</v>
      </c>
    </row>
    <row r="467" spans="1:16">
      <c r="A467" s="82" t="s">
        <v>9</v>
      </c>
      <c r="B467" s="82" t="s">
        <v>44</v>
      </c>
      <c r="C467" s="82" t="s">
        <v>45</v>
      </c>
      <c r="D467" s="82"/>
      <c r="E467" s="82">
        <v>0.4</v>
      </c>
      <c r="F467" s="82"/>
      <c r="G467" s="82">
        <v>0.4</v>
      </c>
      <c r="H467" s="82">
        <v>9</v>
      </c>
      <c r="I467" s="82"/>
      <c r="J467" s="82">
        <v>9</v>
      </c>
      <c r="K467" s="82">
        <v>9.4</v>
      </c>
      <c r="L467" s="82">
        <v>72</v>
      </c>
      <c r="M467" s="82"/>
      <c r="N467" s="82">
        <v>72</v>
      </c>
      <c r="O467" s="82">
        <v>8000</v>
      </c>
      <c r="P467" s="82" t="s">
        <v>139</v>
      </c>
    </row>
    <row r="468" spans="1:16">
      <c r="A468" s="82" t="s">
        <v>9</v>
      </c>
      <c r="B468" s="82"/>
      <c r="C468" s="82" t="s">
        <v>46</v>
      </c>
      <c r="D468" s="82"/>
      <c r="E468" s="82">
        <v>0.2</v>
      </c>
      <c r="F468" s="82"/>
      <c r="G468" s="82">
        <v>0.2</v>
      </c>
      <c r="H468" s="82">
        <v>4.2</v>
      </c>
      <c r="I468" s="82"/>
      <c r="J468" s="82">
        <v>4.2</v>
      </c>
      <c r="K468" s="82">
        <v>4.4000000000000004</v>
      </c>
      <c r="L468" s="82">
        <v>30</v>
      </c>
      <c r="M468" s="82"/>
      <c r="N468" s="82">
        <v>30</v>
      </c>
      <c r="O468" s="82">
        <v>7142.86</v>
      </c>
      <c r="P468" s="82" t="s">
        <v>139</v>
      </c>
    </row>
    <row r="469" spans="1:16">
      <c r="A469" s="82" t="s">
        <v>9</v>
      </c>
      <c r="B469" s="82"/>
      <c r="C469" s="82" t="s">
        <v>47</v>
      </c>
      <c r="D469" s="82"/>
      <c r="E469" s="82">
        <v>2</v>
      </c>
      <c r="F469" s="82"/>
      <c r="G469" s="82">
        <v>2</v>
      </c>
      <c r="H469" s="82">
        <v>19</v>
      </c>
      <c r="I469" s="82"/>
      <c r="J469" s="82">
        <v>19</v>
      </c>
      <c r="K469" s="82">
        <v>21</v>
      </c>
      <c r="L469" s="82">
        <v>570</v>
      </c>
      <c r="M469" s="82"/>
      <c r="N469" s="82">
        <v>570</v>
      </c>
      <c r="O469" s="82">
        <v>30000</v>
      </c>
      <c r="P469" s="82" t="s">
        <v>139</v>
      </c>
    </row>
    <row r="470" spans="1:16">
      <c r="A470" s="82" t="s">
        <v>9</v>
      </c>
      <c r="B470" s="82"/>
      <c r="C470" s="82" t="s">
        <v>48</v>
      </c>
      <c r="D470" s="82"/>
      <c r="E470" s="82">
        <v>14</v>
      </c>
      <c r="F470" s="82"/>
      <c r="G470" s="82">
        <v>14</v>
      </c>
      <c r="H470" s="82">
        <v>104</v>
      </c>
      <c r="I470" s="82"/>
      <c r="J470" s="82">
        <v>104</v>
      </c>
      <c r="K470" s="82">
        <v>118</v>
      </c>
      <c r="L470" s="82">
        <v>2000</v>
      </c>
      <c r="M470" s="82"/>
      <c r="N470" s="82">
        <v>2000</v>
      </c>
      <c r="O470" s="82">
        <v>19230.77</v>
      </c>
      <c r="P470" s="82" t="s">
        <v>139</v>
      </c>
    </row>
    <row r="471" spans="1:16">
      <c r="A471" s="82" t="s">
        <v>9</v>
      </c>
      <c r="B471" s="82"/>
      <c r="C471" s="82" t="s">
        <v>49</v>
      </c>
      <c r="D471" s="82"/>
      <c r="E471" s="82"/>
      <c r="F471" s="82"/>
      <c r="G471" s="82">
        <v>0</v>
      </c>
      <c r="H471" s="82">
        <v>1</v>
      </c>
      <c r="I471" s="82"/>
      <c r="J471" s="82">
        <v>1</v>
      </c>
      <c r="K471" s="82">
        <v>1</v>
      </c>
      <c r="L471" s="82">
        <v>6</v>
      </c>
      <c r="M471" s="82"/>
      <c r="N471" s="82">
        <v>6</v>
      </c>
      <c r="O471" s="82">
        <v>6000</v>
      </c>
      <c r="P471" s="82" t="s">
        <v>139</v>
      </c>
    </row>
    <row r="472" spans="1:16">
      <c r="A472" s="82" t="s">
        <v>9</v>
      </c>
      <c r="B472" s="82"/>
      <c r="C472" s="82" t="s">
        <v>50</v>
      </c>
      <c r="D472" s="82"/>
      <c r="E472" s="82"/>
      <c r="F472" s="82"/>
      <c r="G472" s="82">
        <v>0</v>
      </c>
      <c r="H472" s="82"/>
      <c r="I472" s="82"/>
      <c r="J472" s="82">
        <v>0</v>
      </c>
      <c r="K472" s="82">
        <v>0</v>
      </c>
      <c r="L472" s="82"/>
      <c r="M472" s="82"/>
      <c r="N472" s="82">
        <v>0</v>
      </c>
      <c r="O472" s="82" t="s">
        <v>139</v>
      </c>
      <c r="P472" s="82" t="s">
        <v>139</v>
      </c>
    </row>
    <row r="473" spans="1:16">
      <c r="A473" s="82" t="s">
        <v>9</v>
      </c>
      <c r="B473" s="82"/>
      <c r="C473" s="82" t="s">
        <v>51</v>
      </c>
      <c r="D473" s="82"/>
      <c r="E473" s="82">
        <v>2</v>
      </c>
      <c r="F473" s="82"/>
      <c r="G473" s="82">
        <v>2</v>
      </c>
      <c r="H473" s="82">
        <v>61.6</v>
      </c>
      <c r="I473" s="82"/>
      <c r="J473" s="82">
        <v>61.6</v>
      </c>
      <c r="K473" s="82">
        <v>63.6</v>
      </c>
      <c r="L473" s="82">
        <v>670</v>
      </c>
      <c r="M473" s="82"/>
      <c r="N473" s="82">
        <v>670</v>
      </c>
      <c r="O473" s="82">
        <v>10876.62</v>
      </c>
      <c r="P473" s="82" t="s">
        <v>139</v>
      </c>
    </row>
    <row r="474" spans="1:16">
      <c r="A474" s="82" t="s">
        <v>9</v>
      </c>
      <c r="B474" s="82"/>
      <c r="C474" s="82" t="s">
        <v>52</v>
      </c>
      <c r="D474" s="82"/>
      <c r="E474" s="82"/>
      <c r="F474" s="82"/>
      <c r="G474" s="82">
        <v>0</v>
      </c>
      <c r="H474" s="82"/>
      <c r="I474" s="82"/>
      <c r="J474" s="82">
        <v>0</v>
      </c>
      <c r="K474" s="82">
        <v>0</v>
      </c>
      <c r="L474" s="82"/>
      <c r="M474" s="82"/>
      <c r="N474" s="82">
        <v>0</v>
      </c>
      <c r="O474" s="82" t="s">
        <v>139</v>
      </c>
      <c r="P474" s="82" t="s">
        <v>139</v>
      </c>
    </row>
    <row r="475" spans="1:16">
      <c r="A475" s="82" t="s">
        <v>9</v>
      </c>
      <c r="B475" s="82"/>
      <c r="C475" s="82" t="s">
        <v>55</v>
      </c>
      <c r="D475" s="82"/>
      <c r="E475" s="82">
        <v>18.600000000000001</v>
      </c>
      <c r="F475" s="82">
        <v>0</v>
      </c>
      <c r="G475" s="82">
        <v>18.600000000000001</v>
      </c>
      <c r="H475" s="82">
        <v>198.79999999999998</v>
      </c>
      <c r="I475" s="82">
        <v>0</v>
      </c>
      <c r="J475" s="82">
        <v>198.79999999999998</v>
      </c>
      <c r="K475" s="82">
        <v>217.4</v>
      </c>
      <c r="L475" s="82">
        <v>3348</v>
      </c>
      <c r="M475" s="82">
        <v>0</v>
      </c>
      <c r="N475" s="82">
        <v>3348</v>
      </c>
      <c r="O475" s="82">
        <v>16841.05</v>
      </c>
      <c r="P475" s="82" t="s">
        <v>139</v>
      </c>
    </row>
    <row r="476" spans="1:16">
      <c r="A476" s="82" t="s">
        <v>9</v>
      </c>
      <c r="B476" s="82" t="s">
        <v>56</v>
      </c>
      <c r="C476" s="82" t="s">
        <v>57</v>
      </c>
      <c r="D476" s="82"/>
      <c r="E476" s="82"/>
      <c r="F476" s="82"/>
      <c r="G476" s="82">
        <v>0</v>
      </c>
      <c r="H476" s="82">
        <v>495</v>
      </c>
      <c r="I476" s="82"/>
      <c r="J476" s="82">
        <v>495</v>
      </c>
      <c r="K476" s="82">
        <v>495</v>
      </c>
      <c r="L476" s="82">
        <v>10000</v>
      </c>
      <c r="M476" s="82"/>
      <c r="N476" s="82">
        <v>10000</v>
      </c>
      <c r="O476" s="82">
        <v>20202.02</v>
      </c>
      <c r="P476" s="82" t="s">
        <v>139</v>
      </c>
    </row>
    <row r="477" spans="1:16">
      <c r="A477" s="82" t="s">
        <v>9</v>
      </c>
      <c r="B477" s="82"/>
      <c r="C477" s="82" t="s">
        <v>58</v>
      </c>
      <c r="D477" s="82"/>
      <c r="E477" s="82"/>
      <c r="F477" s="82"/>
      <c r="G477" s="82">
        <v>0</v>
      </c>
      <c r="H477" s="82"/>
      <c r="I477" s="82"/>
      <c r="J477" s="82">
        <v>0</v>
      </c>
      <c r="K477" s="82">
        <v>0</v>
      </c>
      <c r="L477" s="82"/>
      <c r="M477" s="82"/>
      <c r="N477" s="82">
        <v>0</v>
      </c>
      <c r="O477" s="82" t="s">
        <v>139</v>
      </c>
      <c r="P477" s="82" t="s">
        <v>139</v>
      </c>
    </row>
    <row r="478" spans="1:16">
      <c r="A478" s="82" t="s">
        <v>9</v>
      </c>
      <c r="B478" s="82"/>
      <c r="C478" s="82" t="s">
        <v>62</v>
      </c>
      <c r="D478" s="82"/>
      <c r="E478" s="82">
        <v>0</v>
      </c>
      <c r="F478" s="82">
        <v>0</v>
      </c>
      <c r="G478" s="82">
        <v>0</v>
      </c>
      <c r="H478" s="82">
        <v>495</v>
      </c>
      <c r="I478" s="82">
        <v>0</v>
      </c>
      <c r="J478" s="82">
        <v>495</v>
      </c>
      <c r="K478" s="82">
        <v>495</v>
      </c>
      <c r="L478" s="82">
        <v>10000</v>
      </c>
      <c r="M478" s="82">
        <v>0</v>
      </c>
      <c r="N478" s="82">
        <v>10000</v>
      </c>
      <c r="O478" s="82">
        <v>20202.02</v>
      </c>
      <c r="P478" s="82" t="s">
        <v>139</v>
      </c>
    </row>
    <row r="479" spans="1:16">
      <c r="A479" s="82" t="s">
        <v>9</v>
      </c>
      <c r="B479" s="82" t="s">
        <v>63</v>
      </c>
      <c r="C479" s="82" t="s">
        <v>64</v>
      </c>
      <c r="D479" s="82"/>
      <c r="E479" s="82">
        <v>0.5</v>
      </c>
      <c r="F479" s="82"/>
      <c r="G479" s="82">
        <v>0.5</v>
      </c>
      <c r="H479" s="82"/>
      <c r="I479" s="82"/>
      <c r="J479" s="82">
        <v>0</v>
      </c>
      <c r="K479" s="82">
        <v>0.5</v>
      </c>
      <c r="L479" s="82"/>
      <c r="M479" s="82"/>
      <c r="N479" s="82">
        <v>0</v>
      </c>
      <c r="O479" s="82" t="s">
        <v>139</v>
      </c>
      <c r="P479" s="82" t="s">
        <v>139</v>
      </c>
    </row>
    <row r="480" spans="1:16">
      <c r="A480" s="82" t="s">
        <v>9</v>
      </c>
      <c r="B480" s="82"/>
      <c r="C480" s="82" t="s">
        <v>65</v>
      </c>
      <c r="D480" s="82"/>
      <c r="E480" s="82">
        <v>7</v>
      </c>
      <c r="F480" s="82">
        <v>28</v>
      </c>
      <c r="G480" s="82">
        <v>35</v>
      </c>
      <c r="H480" s="82">
        <v>257</v>
      </c>
      <c r="I480" s="82">
        <v>94</v>
      </c>
      <c r="J480" s="82">
        <v>351</v>
      </c>
      <c r="K480" s="82">
        <v>386</v>
      </c>
      <c r="L480" s="82">
        <v>400</v>
      </c>
      <c r="M480" s="82">
        <v>50</v>
      </c>
      <c r="N480" s="82">
        <v>450</v>
      </c>
      <c r="O480" s="82">
        <v>1556.42</v>
      </c>
      <c r="P480" s="82">
        <v>531.91</v>
      </c>
    </row>
    <row r="481" spans="1:16">
      <c r="A481" s="82" t="s">
        <v>9</v>
      </c>
      <c r="B481" s="82"/>
      <c r="C481" s="82" t="s">
        <v>66</v>
      </c>
      <c r="D481" s="82"/>
      <c r="E481" s="82">
        <v>60.5</v>
      </c>
      <c r="F481" s="82"/>
      <c r="G481" s="82">
        <v>60.5</v>
      </c>
      <c r="H481" s="82">
        <v>346.2</v>
      </c>
      <c r="I481" s="82"/>
      <c r="J481" s="82">
        <v>346.2</v>
      </c>
      <c r="K481" s="82">
        <v>406.7</v>
      </c>
      <c r="L481" s="82">
        <v>1200</v>
      </c>
      <c r="M481" s="82"/>
      <c r="N481" s="82">
        <v>1200</v>
      </c>
      <c r="O481" s="82">
        <v>3466.2</v>
      </c>
      <c r="P481" s="82" t="s">
        <v>139</v>
      </c>
    </row>
    <row r="482" spans="1:16">
      <c r="A482" s="82" t="s">
        <v>9</v>
      </c>
      <c r="B482" s="82"/>
      <c r="C482" s="82" t="s">
        <v>67</v>
      </c>
      <c r="D482" s="82"/>
      <c r="E482" s="82"/>
      <c r="F482" s="82"/>
      <c r="G482" s="82">
        <v>0</v>
      </c>
      <c r="H482" s="82">
        <v>0.5</v>
      </c>
      <c r="I482" s="82"/>
      <c r="J482" s="82">
        <v>0.5</v>
      </c>
      <c r="K482" s="82">
        <v>0.5</v>
      </c>
      <c r="L482" s="82">
        <v>0.36</v>
      </c>
      <c r="M482" s="82"/>
      <c r="N482" s="82">
        <v>0.36</v>
      </c>
      <c r="O482" s="82">
        <v>720</v>
      </c>
      <c r="P482" s="82" t="s">
        <v>139</v>
      </c>
    </row>
    <row r="483" spans="1:16">
      <c r="A483" s="82" t="s">
        <v>9</v>
      </c>
      <c r="B483" s="82"/>
      <c r="C483" s="82" t="s">
        <v>71</v>
      </c>
      <c r="D483" s="82"/>
      <c r="E483" s="82">
        <v>68</v>
      </c>
      <c r="F483" s="82">
        <v>28</v>
      </c>
      <c r="G483" s="82">
        <v>96</v>
      </c>
      <c r="H483" s="82">
        <v>603.70000000000005</v>
      </c>
      <c r="I483" s="82">
        <v>94</v>
      </c>
      <c r="J483" s="82">
        <v>697.7</v>
      </c>
      <c r="K483" s="82">
        <v>793.7</v>
      </c>
      <c r="L483" s="82">
        <v>1600.36</v>
      </c>
      <c r="M483" s="82">
        <v>50</v>
      </c>
      <c r="N483" s="82">
        <v>1650.36</v>
      </c>
      <c r="O483" s="82">
        <v>2650.92</v>
      </c>
      <c r="P483" s="82">
        <v>531.91</v>
      </c>
    </row>
    <row r="484" spans="1:16">
      <c r="A484" s="82" t="s">
        <v>9</v>
      </c>
      <c r="B484" s="82"/>
      <c r="C484" s="82" t="s">
        <v>74</v>
      </c>
      <c r="D484" s="82"/>
      <c r="E484" s="82">
        <v>0.5</v>
      </c>
      <c r="F484" s="82"/>
      <c r="G484" s="82">
        <v>0.5</v>
      </c>
      <c r="H484" s="82"/>
      <c r="I484" s="82"/>
      <c r="J484" s="82">
        <v>0</v>
      </c>
      <c r="K484" s="82">
        <v>0.5</v>
      </c>
      <c r="L484" s="82"/>
      <c r="M484" s="82"/>
      <c r="N484" s="82">
        <v>0</v>
      </c>
      <c r="O484" s="82" t="s">
        <v>139</v>
      </c>
      <c r="P484" s="82" t="s">
        <v>139</v>
      </c>
    </row>
    <row r="485" spans="1:16">
      <c r="A485" s="82" t="s">
        <v>9</v>
      </c>
      <c r="B485" s="82"/>
      <c r="C485" s="82" t="s">
        <v>78</v>
      </c>
      <c r="D485" s="82"/>
      <c r="E485" s="82"/>
      <c r="F485" s="82"/>
      <c r="G485" s="82">
        <v>0</v>
      </c>
      <c r="H485" s="82"/>
      <c r="I485" s="82"/>
      <c r="J485" s="82">
        <v>0</v>
      </c>
      <c r="K485" s="82">
        <v>0</v>
      </c>
      <c r="L485" s="82"/>
      <c r="M485" s="82"/>
      <c r="N485" s="82">
        <v>0</v>
      </c>
      <c r="O485" s="82" t="s">
        <v>139</v>
      </c>
      <c r="P485" s="82" t="s">
        <v>139</v>
      </c>
    </row>
    <row r="486" spans="1:16">
      <c r="A486" s="82" t="s">
        <v>9</v>
      </c>
      <c r="B486" s="82"/>
      <c r="C486" s="82" t="s">
        <v>80</v>
      </c>
      <c r="D486" s="82"/>
      <c r="E486" s="82">
        <v>0.5</v>
      </c>
      <c r="F486" s="82">
        <v>0</v>
      </c>
      <c r="G486" s="82">
        <v>0.5</v>
      </c>
      <c r="H486" s="82">
        <v>0</v>
      </c>
      <c r="I486" s="82">
        <v>0</v>
      </c>
      <c r="J486" s="82">
        <v>0</v>
      </c>
      <c r="K486" s="82">
        <v>0.5</v>
      </c>
      <c r="L486" s="82">
        <v>0</v>
      </c>
      <c r="M486" s="82">
        <v>0</v>
      </c>
      <c r="N486" s="82">
        <v>0</v>
      </c>
      <c r="O486" s="82" t="s">
        <v>139</v>
      </c>
      <c r="P486" s="82" t="s">
        <v>139</v>
      </c>
    </row>
    <row r="487" spans="1:16">
      <c r="A487" s="82" t="s">
        <v>9</v>
      </c>
      <c r="B487" s="82" t="s">
        <v>81</v>
      </c>
      <c r="C487" s="82" t="s">
        <v>82</v>
      </c>
      <c r="D487" s="82"/>
      <c r="E487" s="82"/>
      <c r="F487" s="82"/>
      <c r="G487" s="82">
        <v>0</v>
      </c>
      <c r="H487" s="82"/>
      <c r="I487" s="82"/>
      <c r="J487" s="82">
        <v>0</v>
      </c>
      <c r="K487" s="82">
        <v>0</v>
      </c>
      <c r="L487" s="82"/>
      <c r="M487" s="82"/>
      <c r="N487" s="82">
        <v>0</v>
      </c>
      <c r="O487" s="82" t="s">
        <v>139</v>
      </c>
      <c r="P487" s="82" t="s">
        <v>139</v>
      </c>
    </row>
    <row r="488" spans="1:16">
      <c r="A488" s="82" t="s">
        <v>9</v>
      </c>
      <c r="B488" s="82"/>
      <c r="C488" s="82" t="s">
        <v>92</v>
      </c>
      <c r="D488" s="82"/>
      <c r="E488" s="82"/>
      <c r="F488" s="82"/>
      <c r="G488" s="82">
        <v>0</v>
      </c>
      <c r="H488" s="82"/>
      <c r="I488" s="82"/>
      <c r="J488" s="82">
        <v>0</v>
      </c>
      <c r="K488" s="82">
        <v>0</v>
      </c>
      <c r="L488" s="82"/>
      <c r="M488" s="82"/>
      <c r="N488" s="82">
        <v>0</v>
      </c>
      <c r="O488" s="82" t="s">
        <v>139</v>
      </c>
      <c r="P488" s="82" t="s">
        <v>139</v>
      </c>
    </row>
    <row r="489" spans="1:16">
      <c r="A489" s="82" t="s">
        <v>9</v>
      </c>
      <c r="B489" s="82"/>
      <c r="C489" s="82" t="s">
        <v>93</v>
      </c>
      <c r="D489" s="82"/>
      <c r="E489" s="82"/>
      <c r="F489" s="82"/>
      <c r="G489" s="82">
        <v>0</v>
      </c>
      <c r="H489" s="82"/>
      <c r="I489" s="82"/>
      <c r="J489" s="82">
        <v>0</v>
      </c>
      <c r="K489" s="82">
        <v>0</v>
      </c>
      <c r="L489" s="82"/>
      <c r="M489" s="82"/>
      <c r="N489" s="82">
        <v>0</v>
      </c>
      <c r="O489" s="82" t="s">
        <v>139</v>
      </c>
      <c r="P489" s="82" t="s">
        <v>139</v>
      </c>
    </row>
    <row r="490" spans="1:16">
      <c r="A490" s="82" t="s">
        <v>9</v>
      </c>
      <c r="B490" s="82"/>
      <c r="C490" s="82" t="s">
        <v>94</v>
      </c>
      <c r="D490" s="82"/>
      <c r="E490" s="82"/>
      <c r="F490" s="82"/>
      <c r="G490" s="82">
        <v>0</v>
      </c>
      <c r="H490" s="82"/>
      <c r="I490" s="82"/>
      <c r="J490" s="82">
        <v>0</v>
      </c>
      <c r="K490" s="82">
        <v>0</v>
      </c>
      <c r="L490" s="82"/>
      <c r="M490" s="82"/>
      <c r="N490" s="82">
        <v>0</v>
      </c>
      <c r="O490" s="82" t="s">
        <v>139</v>
      </c>
      <c r="P490" s="82" t="s">
        <v>139</v>
      </c>
    </row>
    <row r="491" spans="1:16">
      <c r="A491" s="82" t="s">
        <v>9</v>
      </c>
      <c r="B491" s="82"/>
      <c r="C491" s="82" t="s">
        <v>97</v>
      </c>
      <c r="D491" s="82"/>
      <c r="E491" s="82"/>
      <c r="F491" s="82"/>
      <c r="G491" s="82">
        <v>0</v>
      </c>
      <c r="H491" s="82"/>
      <c r="I491" s="82"/>
      <c r="J491" s="82">
        <v>0</v>
      </c>
      <c r="K491" s="82">
        <v>0</v>
      </c>
      <c r="L491" s="82"/>
      <c r="M491" s="82"/>
      <c r="N491" s="82">
        <v>0</v>
      </c>
      <c r="O491" s="82" t="s">
        <v>139</v>
      </c>
      <c r="P491" s="82" t="s">
        <v>139</v>
      </c>
    </row>
    <row r="492" spans="1:16">
      <c r="A492" s="82" t="s">
        <v>9</v>
      </c>
      <c r="B492" s="82"/>
      <c r="C492" s="82" t="s">
        <v>99</v>
      </c>
      <c r="D492" s="82"/>
      <c r="E492" s="82">
        <v>0</v>
      </c>
      <c r="F492" s="82">
        <v>0</v>
      </c>
      <c r="G492" s="82">
        <v>0</v>
      </c>
      <c r="H492" s="82">
        <v>0</v>
      </c>
      <c r="I492" s="82">
        <v>0</v>
      </c>
      <c r="J492" s="82">
        <v>0</v>
      </c>
      <c r="K492" s="82">
        <v>0</v>
      </c>
      <c r="L492" s="82">
        <v>0</v>
      </c>
      <c r="M492" s="82">
        <v>0</v>
      </c>
      <c r="N492" s="82">
        <v>0</v>
      </c>
      <c r="O492" s="82" t="s">
        <v>139</v>
      </c>
      <c r="P492" s="82" t="s">
        <v>139</v>
      </c>
    </row>
    <row r="493" spans="1:16">
      <c r="A493" s="82" t="s">
        <v>9</v>
      </c>
      <c r="B493" s="82" t="s">
        <v>111</v>
      </c>
      <c r="C493" s="82" t="s">
        <v>112</v>
      </c>
      <c r="D493" s="82" t="s">
        <v>113</v>
      </c>
      <c r="E493" s="82"/>
      <c r="F493" s="82"/>
      <c r="G493" s="82">
        <v>0</v>
      </c>
      <c r="H493" s="82"/>
      <c r="I493" s="82"/>
      <c r="J493" s="82">
        <v>0</v>
      </c>
      <c r="K493" s="82">
        <v>0</v>
      </c>
      <c r="L493" s="82"/>
      <c r="M493" s="82"/>
      <c r="N493" s="82">
        <v>0</v>
      </c>
      <c r="O493" s="82" t="s">
        <v>139</v>
      </c>
      <c r="P493" s="82" t="s">
        <v>139</v>
      </c>
    </row>
    <row r="494" spans="1:16">
      <c r="A494" s="82" t="s">
        <v>9</v>
      </c>
      <c r="B494" s="82"/>
      <c r="C494" s="82"/>
      <c r="D494" s="82" t="s">
        <v>25</v>
      </c>
      <c r="E494" s="82"/>
      <c r="F494" s="82"/>
      <c r="G494" s="82">
        <v>0</v>
      </c>
      <c r="H494" s="82"/>
      <c r="I494" s="82"/>
      <c r="J494" s="82">
        <v>0</v>
      </c>
      <c r="K494" s="82">
        <v>0</v>
      </c>
      <c r="L494" s="82"/>
      <c r="M494" s="82"/>
      <c r="N494" s="82">
        <v>0</v>
      </c>
      <c r="O494" s="82" t="s">
        <v>139</v>
      </c>
      <c r="P494" s="82" t="s">
        <v>139</v>
      </c>
    </row>
    <row r="495" spans="1:16">
      <c r="A495" s="82" t="s">
        <v>9</v>
      </c>
      <c r="B495" s="82"/>
      <c r="C495" s="82"/>
      <c r="D495" s="82" t="s">
        <v>26</v>
      </c>
      <c r="E495" s="82"/>
      <c r="F495" s="82"/>
      <c r="G495" s="82">
        <v>0</v>
      </c>
      <c r="H495" s="82"/>
      <c r="I495" s="82"/>
      <c r="J495" s="82">
        <v>0</v>
      </c>
      <c r="K495" s="82">
        <v>0</v>
      </c>
      <c r="L495" s="82"/>
      <c r="M495" s="82"/>
      <c r="N495" s="82">
        <v>0</v>
      </c>
      <c r="O495" s="82" t="s">
        <v>139</v>
      </c>
      <c r="P495" s="82" t="s">
        <v>139</v>
      </c>
    </row>
    <row r="496" spans="1:16">
      <c r="A496" s="82" t="s">
        <v>9</v>
      </c>
      <c r="B496" s="82"/>
      <c r="C496" s="82"/>
      <c r="D496" s="82" t="s">
        <v>27</v>
      </c>
      <c r="E496" s="82"/>
      <c r="F496" s="82"/>
      <c r="G496" s="82">
        <v>0</v>
      </c>
      <c r="H496" s="82"/>
      <c r="I496" s="82"/>
      <c r="J496" s="82">
        <v>0</v>
      </c>
      <c r="K496" s="82">
        <v>0</v>
      </c>
      <c r="L496" s="82"/>
      <c r="M496" s="82"/>
      <c r="N496" s="82">
        <v>0</v>
      </c>
      <c r="O496" s="82" t="s">
        <v>139</v>
      </c>
      <c r="P496" s="82" t="s">
        <v>139</v>
      </c>
    </row>
    <row r="497" spans="1:16">
      <c r="A497" s="82" t="s">
        <v>9</v>
      </c>
      <c r="B497" s="82"/>
      <c r="C497" s="82"/>
      <c r="D497" s="82" t="s">
        <v>28</v>
      </c>
      <c r="E497" s="82"/>
      <c r="F497" s="82"/>
      <c r="G497" s="82">
        <v>0</v>
      </c>
      <c r="H497" s="82"/>
      <c r="I497" s="82"/>
      <c r="J497" s="82">
        <v>0</v>
      </c>
      <c r="K497" s="82">
        <v>0</v>
      </c>
      <c r="L497" s="82"/>
      <c r="M497" s="82"/>
      <c r="N497" s="82">
        <v>0</v>
      </c>
      <c r="O497" s="82" t="s">
        <v>139</v>
      </c>
      <c r="P497" s="82" t="s">
        <v>139</v>
      </c>
    </row>
    <row r="498" spans="1:16">
      <c r="A498" s="82" t="s">
        <v>9</v>
      </c>
      <c r="B498" s="82"/>
      <c r="C498" s="82"/>
      <c r="D498" s="82" t="s">
        <v>114</v>
      </c>
      <c r="E498" s="82">
        <v>0</v>
      </c>
      <c r="F498" s="82">
        <v>0</v>
      </c>
      <c r="G498" s="82">
        <v>0</v>
      </c>
      <c r="H498" s="82">
        <v>0</v>
      </c>
      <c r="I498" s="82">
        <v>0</v>
      </c>
      <c r="J498" s="82">
        <v>0</v>
      </c>
      <c r="K498" s="82">
        <v>0</v>
      </c>
      <c r="L498" s="82">
        <v>0</v>
      </c>
      <c r="M498" s="82">
        <v>0</v>
      </c>
      <c r="N498" s="82">
        <v>0</v>
      </c>
      <c r="O498" s="82" t="s">
        <v>139</v>
      </c>
      <c r="P498" s="82" t="s">
        <v>139</v>
      </c>
    </row>
    <row r="499" spans="1:16">
      <c r="A499" s="82" t="s">
        <v>9</v>
      </c>
      <c r="B499" s="82"/>
      <c r="C499" s="82" t="s">
        <v>115</v>
      </c>
      <c r="D499" s="82" t="s">
        <v>24</v>
      </c>
      <c r="E499" s="82"/>
      <c r="F499" s="82"/>
      <c r="G499" s="82">
        <v>0</v>
      </c>
      <c r="H499" s="82">
        <v>0.4</v>
      </c>
      <c r="I499" s="82"/>
      <c r="J499" s="82">
        <v>0.4</v>
      </c>
      <c r="K499" s="82">
        <v>0.4</v>
      </c>
      <c r="L499" s="82">
        <v>25</v>
      </c>
      <c r="M499" s="82"/>
      <c r="N499" s="82">
        <v>25</v>
      </c>
      <c r="O499" s="82">
        <v>62500</v>
      </c>
      <c r="P499" s="82" t="s">
        <v>139</v>
      </c>
    </row>
    <row r="500" spans="1:16">
      <c r="A500" s="82" t="s">
        <v>9</v>
      </c>
      <c r="B500" s="82"/>
      <c r="C500" s="82"/>
      <c r="D500" s="82" t="s">
        <v>116</v>
      </c>
      <c r="E500" s="82"/>
      <c r="F500" s="82"/>
      <c r="G500" s="82">
        <v>0</v>
      </c>
      <c r="H500" s="82"/>
      <c r="I500" s="82"/>
      <c r="J500" s="82">
        <v>0</v>
      </c>
      <c r="K500" s="82">
        <v>0</v>
      </c>
      <c r="L500" s="82"/>
      <c r="M500" s="82"/>
      <c r="N500" s="82">
        <v>0</v>
      </c>
      <c r="O500" s="82" t="s">
        <v>139</v>
      </c>
      <c r="P500" s="82" t="s">
        <v>139</v>
      </c>
    </row>
    <row r="501" spans="1:16">
      <c r="A501" s="82" t="s">
        <v>9</v>
      </c>
      <c r="B501" s="82"/>
      <c r="C501" s="82"/>
      <c r="D501" s="82" t="s">
        <v>117</v>
      </c>
      <c r="E501" s="82"/>
      <c r="F501" s="82"/>
      <c r="G501" s="82">
        <v>0</v>
      </c>
      <c r="H501" s="82"/>
      <c r="I501" s="82"/>
      <c r="J501" s="82">
        <v>0</v>
      </c>
      <c r="K501" s="82">
        <v>0</v>
      </c>
      <c r="L501" s="82"/>
      <c r="M501" s="82"/>
      <c r="N501" s="82">
        <v>0</v>
      </c>
      <c r="O501" s="82" t="s">
        <v>139</v>
      </c>
      <c r="P501" s="82" t="s">
        <v>139</v>
      </c>
    </row>
    <row r="502" spans="1:16">
      <c r="A502" s="82" t="s">
        <v>9</v>
      </c>
      <c r="B502" s="82"/>
      <c r="C502" s="82"/>
      <c r="D502" s="82" t="s">
        <v>118</v>
      </c>
      <c r="E502" s="82">
        <v>0</v>
      </c>
      <c r="F502" s="82">
        <v>0</v>
      </c>
      <c r="G502" s="82">
        <v>0</v>
      </c>
      <c r="H502" s="82">
        <v>0.4</v>
      </c>
      <c r="I502" s="82">
        <v>0</v>
      </c>
      <c r="J502" s="82">
        <v>0.4</v>
      </c>
      <c r="K502" s="82">
        <v>0.4</v>
      </c>
      <c r="L502" s="82">
        <v>25</v>
      </c>
      <c r="M502" s="82">
        <v>0</v>
      </c>
      <c r="N502" s="82">
        <v>25</v>
      </c>
      <c r="O502" s="82">
        <v>62500</v>
      </c>
      <c r="P502" s="82" t="s">
        <v>139</v>
      </c>
    </row>
    <row r="503" spans="1:16">
      <c r="A503" s="82" t="s">
        <v>9</v>
      </c>
      <c r="B503" s="82"/>
      <c r="C503" s="82" t="s">
        <v>119</v>
      </c>
      <c r="D503" s="82"/>
      <c r="E503" s="82">
        <v>0</v>
      </c>
      <c r="F503" s="82">
        <v>0</v>
      </c>
      <c r="G503" s="82">
        <v>0</v>
      </c>
      <c r="H503" s="82">
        <v>0.4</v>
      </c>
      <c r="I503" s="82">
        <v>0</v>
      </c>
      <c r="J503" s="82">
        <v>0.4</v>
      </c>
      <c r="K503" s="82">
        <v>0.4</v>
      </c>
      <c r="L503" s="82">
        <v>25</v>
      </c>
      <c r="M503" s="82">
        <v>0</v>
      </c>
      <c r="N503" s="82">
        <v>25</v>
      </c>
      <c r="O503" s="82">
        <v>62500</v>
      </c>
      <c r="P503" s="82" t="s">
        <v>139</v>
      </c>
    </row>
    <row r="504" spans="1:16">
      <c r="A504" s="82" t="s">
        <v>9</v>
      </c>
      <c r="B504" s="82"/>
      <c r="C504" s="82" t="s">
        <v>123</v>
      </c>
      <c r="D504" s="82"/>
      <c r="E504" s="82">
        <v>2</v>
      </c>
      <c r="F504" s="82"/>
      <c r="G504" s="82">
        <v>2</v>
      </c>
      <c r="H504" s="82">
        <v>5</v>
      </c>
      <c r="I504" s="82"/>
      <c r="J504" s="82">
        <v>5</v>
      </c>
      <c r="K504" s="82">
        <v>7</v>
      </c>
      <c r="L504" s="82">
        <v>0.05</v>
      </c>
      <c r="M504" s="82"/>
      <c r="N504" s="82">
        <v>0.05</v>
      </c>
      <c r="O504" s="82">
        <v>10</v>
      </c>
      <c r="P504" s="82" t="s">
        <v>139</v>
      </c>
    </row>
    <row r="505" spans="1:16">
      <c r="A505" s="82" t="s">
        <v>9</v>
      </c>
      <c r="B505" s="82"/>
      <c r="C505" s="82" t="s">
        <v>124</v>
      </c>
      <c r="D505" s="82"/>
      <c r="E505" s="82">
        <v>3</v>
      </c>
      <c r="F505" s="82"/>
      <c r="G505" s="82">
        <v>3</v>
      </c>
      <c r="H505" s="82">
        <v>5</v>
      </c>
      <c r="I505" s="82"/>
      <c r="J505" s="82">
        <v>5</v>
      </c>
      <c r="K505" s="82">
        <v>8</v>
      </c>
      <c r="L505" s="82">
        <v>15</v>
      </c>
      <c r="M505" s="82"/>
      <c r="N505" s="82">
        <v>15</v>
      </c>
      <c r="O505" s="82">
        <v>3000</v>
      </c>
      <c r="P505" s="82" t="s">
        <v>139</v>
      </c>
    </row>
    <row r="506" spans="1:16">
      <c r="A506" s="82" t="s">
        <v>9</v>
      </c>
      <c r="B506" s="82"/>
      <c r="C506" s="82" t="s">
        <v>126</v>
      </c>
      <c r="D506" s="82"/>
      <c r="E506" s="82">
        <v>2</v>
      </c>
      <c r="F506" s="82"/>
      <c r="G506" s="82">
        <v>2</v>
      </c>
      <c r="H506" s="82">
        <v>2</v>
      </c>
      <c r="I506" s="82"/>
      <c r="J506" s="82">
        <v>2</v>
      </c>
      <c r="K506" s="82">
        <v>4</v>
      </c>
      <c r="L506" s="82">
        <v>15</v>
      </c>
      <c r="M506" s="82"/>
      <c r="N506" s="82">
        <v>15</v>
      </c>
      <c r="O506" s="82">
        <v>7500</v>
      </c>
      <c r="P506" s="82" t="s">
        <v>139</v>
      </c>
    </row>
    <row r="507" spans="1:16">
      <c r="A507" s="82" t="s">
        <v>9</v>
      </c>
      <c r="B507" s="82"/>
      <c r="C507" s="82" t="s">
        <v>128</v>
      </c>
      <c r="D507" s="82"/>
      <c r="E507" s="82"/>
      <c r="F507" s="82"/>
      <c r="G507" s="82">
        <v>0</v>
      </c>
      <c r="H507" s="82">
        <v>21</v>
      </c>
      <c r="I507" s="82"/>
      <c r="J507" s="82">
        <v>21</v>
      </c>
      <c r="K507" s="82">
        <v>21</v>
      </c>
      <c r="L507" s="82">
        <v>365</v>
      </c>
      <c r="M507" s="82"/>
      <c r="N507" s="82">
        <v>365</v>
      </c>
      <c r="O507" s="82">
        <v>17380.95</v>
      </c>
      <c r="P507" s="82" t="s">
        <v>139</v>
      </c>
    </row>
    <row r="508" spans="1:16">
      <c r="A508" s="82" t="s">
        <v>9</v>
      </c>
      <c r="B508" s="82"/>
      <c r="C508" s="82" t="s">
        <v>129</v>
      </c>
      <c r="D508" s="82"/>
      <c r="E508" s="82"/>
      <c r="F508" s="82"/>
      <c r="G508" s="82">
        <v>0</v>
      </c>
      <c r="H508" s="82">
        <v>1.9</v>
      </c>
      <c r="I508" s="82"/>
      <c r="J508" s="82">
        <v>1.9</v>
      </c>
      <c r="K508" s="82">
        <v>1.9</v>
      </c>
      <c r="L508" s="82">
        <v>321</v>
      </c>
      <c r="M508" s="82"/>
      <c r="N508" s="82">
        <v>321</v>
      </c>
      <c r="O508" s="82">
        <v>168947.37</v>
      </c>
      <c r="P508" s="82" t="s">
        <v>139</v>
      </c>
    </row>
    <row r="509" spans="1:16">
      <c r="A509" s="82" t="s">
        <v>9</v>
      </c>
      <c r="B509" s="82"/>
      <c r="C509" s="82" t="s">
        <v>131</v>
      </c>
      <c r="D509" s="82"/>
      <c r="E509" s="82">
        <v>7</v>
      </c>
      <c r="F509" s="82">
        <v>0</v>
      </c>
      <c r="G509" s="82">
        <v>7</v>
      </c>
      <c r="H509" s="82">
        <v>34.9</v>
      </c>
      <c r="I509" s="82">
        <v>0</v>
      </c>
      <c r="J509" s="82">
        <v>34.9</v>
      </c>
      <c r="K509" s="82">
        <v>41.9</v>
      </c>
      <c r="L509" s="82">
        <v>716.05</v>
      </c>
      <c r="M509" s="82">
        <v>0</v>
      </c>
      <c r="N509" s="82">
        <v>716.05</v>
      </c>
      <c r="O509" s="82">
        <v>20517.189999999999</v>
      </c>
      <c r="P509" s="82" t="s">
        <v>139</v>
      </c>
    </row>
    <row r="510" spans="1:16">
      <c r="A510" s="82" t="s">
        <v>9</v>
      </c>
      <c r="B510" s="82" t="s">
        <v>132</v>
      </c>
      <c r="C510" s="82"/>
      <c r="D510" s="82"/>
      <c r="E510" s="82">
        <v>97.1</v>
      </c>
      <c r="F510" s="82">
        <v>28</v>
      </c>
      <c r="G510" s="82">
        <v>125.1</v>
      </c>
      <c r="H510" s="82">
        <v>1415.8000000000002</v>
      </c>
      <c r="I510" s="82">
        <v>94</v>
      </c>
      <c r="J510" s="82">
        <v>1509.8000000000002</v>
      </c>
      <c r="K510" s="82">
        <v>1634.9</v>
      </c>
      <c r="L510" s="82">
        <v>16101.41</v>
      </c>
      <c r="M510" s="82">
        <v>50</v>
      </c>
      <c r="N510" s="82">
        <v>16151.41</v>
      </c>
      <c r="O510" s="82">
        <v>11372.66</v>
      </c>
      <c r="P510" s="82">
        <v>531.91</v>
      </c>
    </row>
    <row r="511" spans="1:16">
      <c r="A511" s="82"/>
      <c r="B511" s="82" t="s">
        <v>136</v>
      </c>
      <c r="C511" s="82"/>
      <c r="D511" s="82"/>
      <c r="E511" s="82"/>
      <c r="F511" s="82"/>
      <c r="G511" s="82"/>
      <c r="H511" s="82"/>
      <c r="I511" s="82"/>
      <c r="J511" s="82" t="s">
        <v>23</v>
      </c>
      <c r="K511" s="82"/>
      <c r="L511" s="82"/>
      <c r="M511" s="82" t="s">
        <v>29</v>
      </c>
      <c r="N511" s="82"/>
      <c r="O511" s="82"/>
      <c r="P511" s="82"/>
    </row>
    <row r="512" spans="1:16">
      <c r="A512" s="82" t="s">
        <v>23</v>
      </c>
      <c r="B512" s="82" t="s">
        <v>30</v>
      </c>
      <c r="C512" s="82"/>
      <c r="D512" s="82"/>
      <c r="E512" s="82" t="s">
        <v>31</v>
      </c>
      <c r="F512" s="82"/>
      <c r="G512" s="82"/>
      <c r="H512" s="82" t="s">
        <v>32</v>
      </c>
      <c r="I512" s="82"/>
      <c r="J512" s="82"/>
      <c r="K512" s="82" t="s">
        <v>33</v>
      </c>
      <c r="L512" s="82" t="s">
        <v>34</v>
      </c>
      <c r="M512" s="82"/>
      <c r="N512" s="82"/>
      <c r="O512" s="82" t="s">
        <v>35</v>
      </c>
      <c r="P512" s="82"/>
    </row>
    <row r="513" spans="1:16">
      <c r="A513" s="82" t="s">
        <v>23</v>
      </c>
      <c r="B513" s="82"/>
      <c r="C513" s="82"/>
      <c r="D513" s="82"/>
      <c r="E513" s="82" t="s">
        <v>36</v>
      </c>
      <c r="F513" s="82" t="s">
        <v>37</v>
      </c>
      <c r="G513" s="82" t="s">
        <v>0</v>
      </c>
      <c r="H513" s="82" t="s">
        <v>36</v>
      </c>
      <c r="I513" s="82" t="s">
        <v>37</v>
      </c>
      <c r="J513" s="82" t="s">
        <v>0</v>
      </c>
      <c r="K513" s="82"/>
      <c r="L513" s="82" t="s">
        <v>36</v>
      </c>
      <c r="M513" s="82" t="s">
        <v>37</v>
      </c>
      <c r="N513" s="82" t="s">
        <v>0</v>
      </c>
      <c r="O513" s="82" t="s">
        <v>36</v>
      </c>
      <c r="P513" s="82" t="s">
        <v>37</v>
      </c>
    </row>
    <row r="514" spans="1:16">
      <c r="A514" s="82" t="s">
        <v>23</v>
      </c>
      <c r="B514" s="82" t="s">
        <v>38</v>
      </c>
      <c r="C514" s="82" t="s">
        <v>39</v>
      </c>
      <c r="D514" s="82"/>
      <c r="E514" s="82"/>
      <c r="F514" s="82"/>
      <c r="G514" s="82">
        <v>0</v>
      </c>
      <c r="H514" s="82"/>
      <c r="I514" s="82"/>
      <c r="J514" s="82">
        <v>0</v>
      </c>
      <c r="K514" s="82">
        <v>0</v>
      </c>
      <c r="L514" s="82"/>
      <c r="M514" s="82"/>
      <c r="N514" s="82">
        <v>0</v>
      </c>
      <c r="O514" s="82" t="s">
        <v>139</v>
      </c>
      <c r="P514" s="82" t="s">
        <v>139</v>
      </c>
    </row>
    <row r="515" spans="1:16">
      <c r="A515" s="82" t="s">
        <v>23</v>
      </c>
      <c r="B515" s="82"/>
      <c r="C515" s="82" t="s">
        <v>40</v>
      </c>
      <c r="D515" s="82"/>
      <c r="E515" s="82"/>
      <c r="F515" s="82"/>
      <c r="G515" s="82">
        <v>0</v>
      </c>
      <c r="H515" s="82"/>
      <c r="I515" s="82"/>
      <c r="J515" s="82">
        <v>0</v>
      </c>
      <c r="K515" s="82">
        <v>0</v>
      </c>
      <c r="L515" s="82"/>
      <c r="M515" s="82"/>
      <c r="N515" s="82">
        <v>0</v>
      </c>
      <c r="O515" s="82" t="s">
        <v>139</v>
      </c>
      <c r="P515" s="82" t="s">
        <v>139</v>
      </c>
    </row>
    <row r="516" spans="1:16">
      <c r="A516" s="82" t="s">
        <v>23</v>
      </c>
      <c r="B516" s="82"/>
      <c r="C516" s="82" t="s">
        <v>41</v>
      </c>
      <c r="D516" s="82"/>
      <c r="E516" s="82"/>
      <c r="F516" s="82"/>
      <c r="G516" s="82">
        <v>0</v>
      </c>
      <c r="H516" s="82"/>
      <c r="I516" s="82"/>
      <c r="J516" s="82">
        <v>0</v>
      </c>
      <c r="K516" s="82">
        <v>0</v>
      </c>
      <c r="L516" s="82"/>
      <c r="M516" s="82"/>
      <c r="N516" s="82">
        <v>0</v>
      </c>
      <c r="O516" s="82" t="s">
        <v>139</v>
      </c>
      <c r="P516" s="82" t="s">
        <v>139</v>
      </c>
    </row>
    <row r="517" spans="1:16">
      <c r="A517" s="82" t="s">
        <v>23</v>
      </c>
      <c r="B517" s="82"/>
      <c r="C517" s="82" t="s">
        <v>43</v>
      </c>
      <c r="D517" s="82"/>
      <c r="E517" s="82">
        <v>0</v>
      </c>
      <c r="F517" s="82">
        <v>0</v>
      </c>
      <c r="G517" s="82">
        <v>0</v>
      </c>
      <c r="H517" s="82">
        <v>0</v>
      </c>
      <c r="I517" s="82">
        <v>0</v>
      </c>
      <c r="J517" s="82">
        <v>0</v>
      </c>
      <c r="K517" s="82">
        <v>0</v>
      </c>
      <c r="L517" s="82">
        <v>0</v>
      </c>
      <c r="M517" s="82">
        <v>0</v>
      </c>
      <c r="N517" s="82">
        <v>0</v>
      </c>
      <c r="O517" s="82" t="s">
        <v>139</v>
      </c>
      <c r="P517" s="82" t="s">
        <v>139</v>
      </c>
    </row>
    <row r="518" spans="1:16">
      <c r="A518" s="82" t="s">
        <v>23</v>
      </c>
      <c r="B518" s="82" t="s">
        <v>44</v>
      </c>
      <c r="C518" s="82" t="s">
        <v>45</v>
      </c>
      <c r="D518" s="82"/>
      <c r="E518" s="82"/>
      <c r="F518" s="82"/>
      <c r="G518" s="82">
        <v>0</v>
      </c>
      <c r="H518" s="82"/>
      <c r="I518" s="82"/>
      <c r="J518" s="82">
        <v>0</v>
      </c>
      <c r="K518" s="82">
        <v>0</v>
      </c>
      <c r="L518" s="82"/>
      <c r="M518" s="82"/>
      <c r="N518" s="82">
        <v>0</v>
      </c>
      <c r="O518" s="82" t="s">
        <v>139</v>
      </c>
      <c r="P518" s="82" t="s">
        <v>139</v>
      </c>
    </row>
    <row r="519" spans="1:16">
      <c r="A519" s="82" t="s">
        <v>23</v>
      </c>
      <c r="B519" s="82"/>
      <c r="C519" s="82" t="s">
        <v>46</v>
      </c>
      <c r="D519" s="82"/>
      <c r="E519" s="82"/>
      <c r="F519" s="82"/>
      <c r="G519" s="82">
        <v>0</v>
      </c>
      <c r="H519" s="82"/>
      <c r="I519" s="82"/>
      <c r="J519" s="82">
        <v>0</v>
      </c>
      <c r="K519" s="82">
        <v>0</v>
      </c>
      <c r="L519" s="82"/>
      <c r="M519" s="82"/>
      <c r="N519" s="82">
        <v>0</v>
      </c>
      <c r="O519" s="82" t="s">
        <v>139</v>
      </c>
      <c r="P519" s="82" t="s">
        <v>139</v>
      </c>
    </row>
    <row r="520" spans="1:16">
      <c r="A520" s="82" t="s">
        <v>23</v>
      </c>
      <c r="B520" s="82"/>
      <c r="C520" s="82" t="s">
        <v>47</v>
      </c>
      <c r="D520" s="82"/>
      <c r="E520" s="82"/>
      <c r="F520" s="82"/>
      <c r="G520" s="82">
        <v>0</v>
      </c>
      <c r="H520" s="82"/>
      <c r="I520" s="82"/>
      <c r="J520" s="82">
        <v>0</v>
      </c>
      <c r="K520" s="82">
        <v>0</v>
      </c>
      <c r="L520" s="82"/>
      <c r="M520" s="82"/>
      <c r="N520" s="82">
        <v>0</v>
      </c>
      <c r="O520" s="82" t="s">
        <v>139</v>
      </c>
      <c r="P520" s="82" t="s">
        <v>139</v>
      </c>
    </row>
    <row r="521" spans="1:16">
      <c r="A521" s="82" t="s">
        <v>23</v>
      </c>
      <c r="B521" s="82"/>
      <c r="C521" s="82" t="s">
        <v>48</v>
      </c>
      <c r="D521" s="82"/>
      <c r="E521" s="82"/>
      <c r="F521" s="82"/>
      <c r="G521" s="82">
        <v>0</v>
      </c>
      <c r="H521" s="82"/>
      <c r="I521" s="82"/>
      <c r="J521" s="82">
        <v>0</v>
      </c>
      <c r="K521" s="82">
        <v>0</v>
      </c>
      <c r="L521" s="82"/>
      <c r="M521" s="82"/>
      <c r="N521" s="82">
        <v>0</v>
      </c>
      <c r="O521" s="82" t="s">
        <v>139</v>
      </c>
      <c r="P521" s="82" t="s">
        <v>139</v>
      </c>
    </row>
    <row r="522" spans="1:16">
      <c r="A522" s="82" t="s">
        <v>23</v>
      </c>
      <c r="B522" s="82"/>
      <c r="C522" s="82" t="s">
        <v>49</v>
      </c>
      <c r="D522" s="82"/>
      <c r="E522" s="82"/>
      <c r="F522" s="82"/>
      <c r="G522" s="82">
        <v>0</v>
      </c>
      <c r="H522" s="82"/>
      <c r="I522" s="82"/>
      <c r="J522" s="82">
        <v>0</v>
      </c>
      <c r="K522" s="82">
        <v>0</v>
      </c>
      <c r="L522" s="82"/>
      <c r="M522" s="82"/>
      <c r="N522" s="82">
        <v>0</v>
      </c>
      <c r="O522" s="82" t="s">
        <v>139</v>
      </c>
      <c r="P522" s="82" t="s">
        <v>139</v>
      </c>
    </row>
    <row r="523" spans="1:16">
      <c r="A523" s="82" t="s">
        <v>23</v>
      </c>
      <c r="B523" s="82"/>
      <c r="C523" s="82" t="s">
        <v>50</v>
      </c>
      <c r="D523" s="82"/>
      <c r="E523" s="82"/>
      <c r="F523" s="82"/>
      <c r="G523" s="82">
        <v>0</v>
      </c>
      <c r="H523" s="82"/>
      <c r="I523" s="82"/>
      <c r="J523" s="82">
        <v>0</v>
      </c>
      <c r="K523" s="82">
        <v>0</v>
      </c>
      <c r="L523" s="82"/>
      <c r="M523" s="82"/>
      <c r="N523" s="82">
        <v>0</v>
      </c>
      <c r="O523" s="82" t="s">
        <v>139</v>
      </c>
      <c r="P523" s="82" t="s">
        <v>139</v>
      </c>
    </row>
    <row r="524" spans="1:16">
      <c r="A524" s="82" t="s">
        <v>23</v>
      </c>
      <c r="B524" s="82"/>
      <c r="C524" s="82" t="s">
        <v>51</v>
      </c>
      <c r="D524" s="82"/>
      <c r="E524" s="82"/>
      <c r="F524" s="82"/>
      <c r="G524" s="82">
        <v>0</v>
      </c>
      <c r="H524" s="82">
        <v>7</v>
      </c>
      <c r="I524" s="82"/>
      <c r="J524" s="82">
        <v>7</v>
      </c>
      <c r="K524" s="82">
        <v>7</v>
      </c>
      <c r="L524" s="82">
        <v>4.5</v>
      </c>
      <c r="M524" s="82"/>
      <c r="N524" s="82">
        <v>4.5</v>
      </c>
      <c r="O524" s="82">
        <v>642.86</v>
      </c>
      <c r="P524" s="82" t="s">
        <v>139</v>
      </c>
    </row>
    <row r="525" spans="1:16">
      <c r="A525" s="82" t="s">
        <v>23</v>
      </c>
      <c r="B525" s="82"/>
      <c r="C525" s="82" t="s">
        <v>52</v>
      </c>
      <c r="D525" s="82"/>
      <c r="E525" s="82"/>
      <c r="F525" s="82"/>
      <c r="G525" s="82">
        <v>0</v>
      </c>
      <c r="H525" s="82"/>
      <c r="I525" s="82"/>
      <c r="J525" s="82">
        <v>0</v>
      </c>
      <c r="K525" s="82">
        <v>0</v>
      </c>
      <c r="L525" s="82"/>
      <c r="M525" s="82"/>
      <c r="N525" s="82">
        <v>0</v>
      </c>
      <c r="O525" s="82" t="s">
        <v>139</v>
      </c>
      <c r="P525" s="82" t="s">
        <v>139</v>
      </c>
    </row>
    <row r="526" spans="1:16">
      <c r="A526" s="82" t="s">
        <v>23</v>
      </c>
      <c r="B526" s="82"/>
      <c r="C526" s="82" t="s">
        <v>55</v>
      </c>
      <c r="D526" s="82"/>
      <c r="E526" s="82">
        <v>0</v>
      </c>
      <c r="F526" s="82">
        <v>0</v>
      </c>
      <c r="G526" s="82">
        <v>0</v>
      </c>
      <c r="H526" s="82">
        <v>7</v>
      </c>
      <c r="I526" s="82">
        <v>0</v>
      </c>
      <c r="J526" s="82">
        <v>7</v>
      </c>
      <c r="K526" s="82">
        <v>7</v>
      </c>
      <c r="L526" s="82">
        <v>4.5</v>
      </c>
      <c r="M526" s="82">
        <v>0</v>
      </c>
      <c r="N526" s="82">
        <v>4.5</v>
      </c>
      <c r="O526" s="82">
        <v>642.86</v>
      </c>
      <c r="P526" s="82" t="s">
        <v>139</v>
      </c>
    </row>
    <row r="527" spans="1:16">
      <c r="A527" s="82" t="s">
        <v>23</v>
      </c>
      <c r="B527" s="82" t="s">
        <v>56</v>
      </c>
      <c r="C527" s="82" t="s">
        <v>57</v>
      </c>
      <c r="D527" s="82"/>
      <c r="E527" s="82"/>
      <c r="F527" s="82"/>
      <c r="G527" s="82">
        <v>0</v>
      </c>
      <c r="H527" s="82">
        <v>2</v>
      </c>
      <c r="I527" s="82"/>
      <c r="J527" s="82">
        <v>2</v>
      </c>
      <c r="K527" s="82">
        <v>2</v>
      </c>
      <c r="L527" s="82">
        <v>12</v>
      </c>
      <c r="M527" s="82"/>
      <c r="N527" s="82">
        <v>12</v>
      </c>
      <c r="O527" s="82">
        <v>6000</v>
      </c>
      <c r="P527" s="82" t="s">
        <v>139</v>
      </c>
    </row>
    <row r="528" spans="1:16">
      <c r="A528" s="82" t="s">
        <v>23</v>
      </c>
      <c r="B528" s="82"/>
      <c r="C528" s="82" t="s">
        <v>58</v>
      </c>
      <c r="D528" s="82"/>
      <c r="E528" s="82"/>
      <c r="F528" s="82"/>
      <c r="G528" s="82">
        <v>0</v>
      </c>
      <c r="H528" s="82"/>
      <c r="I528" s="82"/>
      <c r="J528" s="82">
        <v>0</v>
      </c>
      <c r="K528" s="82">
        <v>0</v>
      </c>
      <c r="L528" s="82"/>
      <c r="M528" s="82"/>
      <c r="N528" s="82">
        <v>0</v>
      </c>
      <c r="O528" s="82" t="s">
        <v>139</v>
      </c>
      <c r="P528" s="82" t="s">
        <v>139</v>
      </c>
    </row>
    <row r="529" spans="1:16">
      <c r="A529" s="82" t="s">
        <v>23</v>
      </c>
      <c r="B529" s="82"/>
      <c r="C529" s="82" t="s">
        <v>62</v>
      </c>
      <c r="D529" s="82"/>
      <c r="E529" s="82">
        <v>0</v>
      </c>
      <c r="F529" s="82">
        <v>0</v>
      </c>
      <c r="G529" s="82">
        <v>0</v>
      </c>
      <c r="H529" s="82">
        <v>2</v>
      </c>
      <c r="I529" s="82">
        <v>0</v>
      </c>
      <c r="J529" s="82">
        <v>2</v>
      </c>
      <c r="K529" s="82">
        <v>2</v>
      </c>
      <c r="L529" s="82">
        <v>12</v>
      </c>
      <c r="M529" s="82">
        <v>0</v>
      </c>
      <c r="N529" s="82">
        <v>12</v>
      </c>
      <c r="O529" s="82">
        <v>6000</v>
      </c>
      <c r="P529" s="82" t="s">
        <v>139</v>
      </c>
    </row>
    <row r="530" spans="1:16">
      <c r="A530" s="82" t="s">
        <v>23</v>
      </c>
      <c r="B530" s="82" t="s">
        <v>63</v>
      </c>
      <c r="C530" s="82" t="s">
        <v>64</v>
      </c>
      <c r="D530" s="82"/>
      <c r="E530" s="82">
        <v>55</v>
      </c>
      <c r="F530" s="82"/>
      <c r="G530" s="82">
        <v>55</v>
      </c>
      <c r="H530" s="82">
        <v>194</v>
      </c>
      <c r="I530" s="82"/>
      <c r="J530" s="82">
        <v>194</v>
      </c>
      <c r="K530" s="82">
        <v>249</v>
      </c>
      <c r="L530" s="82">
        <v>165</v>
      </c>
      <c r="M530" s="82"/>
      <c r="N530" s="82">
        <v>165</v>
      </c>
      <c r="O530" s="82">
        <v>850.52</v>
      </c>
      <c r="P530" s="82" t="s">
        <v>139</v>
      </c>
    </row>
    <row r="531" spans="1:16">
      <c r="A531" s="82" t="s">
        <v>23</v>
      </c>
      <c r="B531" s="82"/>
      <c r="C531" s="82" t="s">
        <v>65</v>
      </c>
      <c r="D531" s="82"/>
      <c r="E531" s="82"/>
      <c r="F531" s="82"/>
      <c r="G531" s="82">
        <v>0</v>
      </c>
      <c r="H531" s="82"/>
      <c r="I531" s="82"/>
      <c r="J531" s="82">
        <v>0</v>
      </c>
      <c r="K531" s="82">
        <v>0</v>
      </c>
      <c r="L531" s="82"/>
      <c r="M531" s="82"/>
      <c r="N531" s="82">
        <v>0</v>
      </c>
      <c r="O531" s="82" t="s">
        <v>139</v>
      </c>
      <c r="P531" s="82" t="s">
        <v>139</v>
      </c>
    </row>
    <row r="532" spans="1:16">
      <c r="A532" s="82" t="s">
        <v>23</v>
      </c>
      <c r="B532" s="82"/>
      <c r="C532" s="82" t="s">
        <v>66</v>
      </c>
      <c r="D532" s="82"/>
      <c r="E532" s="82"/>
      <c r="F532" s="82"/>
      <c r="G532" s="82">
        <v>0</v>
      </c>
      <c r="H532" s="82">
        <v>1</v>
      </c>
      <c r="I532" s="82"/>
      <c r="J532" s="82">
        <v>1</v>
      </c>
      <c r="K532" s="82">
        <v>1</v>
      </c>
      <c r="L532" s="82">
        <v>2</v>
      </c>
      <c r="M532" s="82"/>
      <c r="N532" s="82">
        <v>2</v>
      </c>
      <c r="O532" s="82">
        <v>2000</v>
      </c>
      <c r="P532" s="82" t="s">
        <v>139</v>
      </c>
    </row>
    <row r="533" spans="1:16">
      <c r="A533" s="82" t="s">
        <v>23</v>
      </c>
      <c r="B533" s="82"/>
      <c r="C533" s="82" t="s">
        <v>67</v>
      </c>
      <c r="D533" s="82"/>
      <c r="E533" s="82"/>
      <c r="F533" s="82"/>
      <c r="G533" s="82">
        <v>0</v>
      </c>
      <c r="H533" s="82"/>
      <c r="I533" s="82"/>
      <c r="J533" s="82">
        <v>0</v>
      </c>
      <c r="K533" s="82">
        <v>0</v>
      </c>
      <c r="L533" s="82"/>
      <c r="M533" s="82"/>
      <c r="N533" s="82">
        <v>0</v>
      </c>
      <c r="O533" s="82" t="s">
        <v>139</v>
      </c>
      <c r="P533" s="82" t="s">
        <v>139</v>
      </c>
    </row>
    <row r="534" spans="1:16">
      <c r="A534" s="82" t="s">
        <v>23</v>
      </c>
      <c r="B534" s="82"/>
      <c r="C534" s="82" t="s">
        <v>71</v>
      </c>
      <c r="D534" s="82"/>
      <c r="E534" s="82">
        <v>55</v>
      </c>
      <c r="F534" s="82">
        <v>0</v>
      </c>
      <c r="G534" s="82">
        <v>55</v>
      </c>
      <c r="H534" s="82">
        <v>195</v>
      </c>
      <c r="I534" s="82">
        <v>0</v>
      </c>
      <c r="J534" s="82">
        <v>195</v>
      </c>
      <c r="K534" s="82">
        <v>250</v>
      </c>
      <c r="L534" s="82">
        <v>167</v>
      </c>
      <c r="M534" s="82">
        <v>0</v>
      </c>
      <c r="N534" s="82">
        <v>167</v>
      </c>
      <c r="O534" s="82">
        <v>856.41</v>
      </c>
      <c r="P534" s="82" t="s">
        <v>139</v>
      </c>
    </row>
    <row r="535" spans="1:16">
      <c r="A535" s="82" t="s">
        <v>23</v>
      </c>
      <c r="B535" s="82"/>
      <c r="C535" s="82" t="s">
        <v>74</v>
      </c>
      <c r="D535" s="82"/>
      <c r="E535" s="82"/>
      <c r="F535" s="82"/>
      <c r="G535" s="82">
        <v>0</v>
      </c>
      <c r="H535" s="82"/>
      <c r="I535" s="82"/>
      <c r="J535" s="82">
        <v>0</v>
      </c>
      <c r="K535" s="82">
        <v>0</v>
      </c>
      <c r="L535" s="82"/>
      <c r="M535" s="82"/>
      <c r="N535" s="82">
        <v>0</v>
      </c>
      <c r="O535" s="82" t="s">
        <v>139</v>
      </c>
      <c r="P535" s="82" t="s">
        <v>139</v>
      </c>
    </row>
    <row r="536" spans="1:16">
      <c r="A536" s="82" t="s">
        <v>23</v>
      </c>
      <c r="B536" s="82"/>
      <c r="C536" s="82" t="s">
        <v>78</v>
      </c>
      <c r="D536" s="82"/>
      <c r="E536" s="82"/>
      <c r="F536" s="82"/>
      <c r="G536" s="82">
        <v>0</v>
      </c>
      <c r="H536" s="82"/>
      <c r="I536" s="82"/>
      <c r="J536" s="82">
        <v>0</v>
      </c>
      <c r="K536" s="82">
        <v>0</v>
      </c>
      <c r="L536" s="82"/>
      <c r="M536" s="82"/>
      <c r="N536" s="82">
        <v>0</v>
      </c>
      <c r="O536" s="82" t="s">
        <v>139</v>
      </c>
      <c r="P536" s="82" t="s">
        <v>139</v>
      </c>
    </row>
    <row r="537" spans="1:16">
      <c r="A537" s="82" t="s">
        <v>23</v>
      </c>
      <c r="B537" s="82"/>
      <c r="C537" s="82" t="s">
        <v>80</v>
      </c>
      <c r="D537" s="82"/>
      <c r="E537" s="82">
        <v>0</v>
      </c>
      <c r="F537" s="82">
        <v>0</v>
      </c>
      <c r="G537" s="82">
        <v>0</v>
      </c>
      <c r="H537" s="82">
        <v>0</v>
      </c>
      <c r="I537" s="82">
        <v>0</v>
      </c>
      <c r="J537" s="82">
        <v>0</v>
      </c>
      <c r="K537" s="82">
        <v>0</v>
      </c>
      <c r="L537" s="82">
        <v>0</v>
      </c>
      <c r="M537" s="82">
        <v>0</v>
      </c>
      <c r="N537" s="82">
        <v>0</v>
      </c>
      <c r="O537" s="82" t="s">
        <v>139</v>
      </c>
      <c r="P537" s="82" t="s">
        <v>139</v>
      </c>
    </row>
    <row r="538" spans="1:16">
      <c r="A538" s="82" t="s">
        <v>23</v>
      </c>
      <c r="B538" s="82" t="s">
        <v>81</v>
      </c>
      <c r="C538" s="82" t="s">
        <v>82</v>
      </c>
      <c r="D538" s="82"/>
      <c r="E538" s="82">
        <v>135</v>
      </c>
      <c r="F538" s="82"/>
      <c r="G538" s="82">
        <v>135</v>
      </c>
      <c r="H538" s="82">
        <v>208</v>
      </c>
      <c r="I538" s="82"/>
      <c r="J538" s="82">
        <v>208</v>
      </c>
      <c r="K538" s="82">
        <v>343</v>
      </c>
      <c r="L538" s="82">
        <v>90</v>
      </c>
      <c r="M538" s="82"/>
      <c r="N538" s="82">
        <v>90</v>
      </c>
      <c r="O538" s="82">
        <v>432.69</v>
      </c>
      <c r="P538" s="82" t="s">
        <v>139</v>
      </c>
    </row>
    <row r="539" spans="1:16">
      <c r="A539" s="82" t="s">
        <v>23</v>
      </c>
      <c r="B539" s="82"/>
      <c r="C539" s="82" t="s">
        <v>92</v>
      </c>
      <c r="D539" s="82"/>
      <c r="E539" s="82">
        <v>30</v>
      </c>
      <c r="F539" s="82"/>
      <c r="G539" s="82">
        <v>30</v>
      </c>
      <c r="H539" s="82">
        <v>121</v>
      </c>
      <c r="I539" s="82"/>
      <c r="J539" s="82">
        <v>121</v>
      </c>
      <c r="K539" s="82">
        <v>151</v>
      </c>
      <c r="L539" s="82">
        <v>5</v>
      </c>
      <c r="M539" s="82"/>
      <c r="N539" s="82">
        <v>5</v>
      </c>
      <c r="O539" s="82">
        <v>41.32</v>
      </c>
      <c r="P539" s="82" t="s">
        <v>139</v>
      </c>
    </row>
    <row r="540" spans="1:16">
      <c r="A540" s="82" t="s">
        <v>23</v>
      </c>
      <c r="B540" s="82"/>
      <c r="C540" s="82" t="s">
        <v>93</v>
      </c>
      <c r="D540" s="82"/>
      <c r="E540" s="82"/>
      <c r="F540" s="82"/>
      <c r="G540" s="82">
        <v>0</v>
      </c>
      <c r="H540" s="82"/>
      <c r="I540" s="82"/>
      <c r="J540" s="82">
        <v>0</v>
      </c>
      <c r="K540" s="82">
        <v>0</v>
      </c>
      <c r="L540" s="82"/>
      <c r="M540" s="82"/>
      <c r="N540" s="82">
        <v>0</v>
      </c>
      <c r="O540" s="82" t="s">
        <v>139</v>
      </c>
      <c r="P540" s="82" t="s">
        <v>139</v>
      </c>
    </row>
    <row r="541" spans="1:16">
      <c r="A541" s="82" t="s">
        <v>23</v>
      </c>
      <c r="B541" s="82"/>
      <c r="C541" s="82" t="s">
        <v>94</v>
      </c>
      <c r="D541" s="82"/>
      <c r="E541" s="82"/>
      <c r="F541" s="82"/>
      <c r="G541" s="82">
        <v>0</v>
      </c>
      <c r="H541" s="82"/>
      <c r="I541" s="82"/>
      <c r="J541" s="82">
        <v>0</v>
      </c>
      <c r="K541" s="82">
        <v>0</v>
      </c>
      <c r="L541" s="82"/>
      <c r="M541" s="82"/>
      <c r="N541" s="82">
        <v>0</v>
      </c>
      <c r="O541" s="82" t="s">
        <v>139</v>
      </c>
      <c r="P541" s="82" t="s">
        <v>139</v>
      </c>
    </row>
    <row r="542" spans="1:16">
      <c r="A542" s="82" t="s">
        <v>23</v>
      </c>
      <c r="B542" s="82"/>
      <c r="C542" s="82" t="s">
        <v>97</v>
      </c>
      <c r="D542" s="82"/>
      <c r="E542" s="82">
        <v>45</v>
      </c>
      <c r="F542" s="82"/>
      <c r="G542" s="82">
        <v>45</v>
      </c>
      <c r="H542" s="82">
        <v>72</v>
      </c>
      <c r="I542" s="82"/>
      <c r="J542" s="82">
        <v>72</v>
      </c>
      <c r="K542" s="82">
        <v>117</v>
      </c>
      <c r="L542" s="82">
        <v>45</v>
      </c>
      <c r="M542" s="82"/>
      <c r="N542" s="82">
        <v>45</v>
      </c>
      <c r="O542" s="82">
        <v>625</v>
      </c>
      <c r="P542" s="82" t="s">
        <v>139</v>
      </c>
    </row>
    <row r="543" spans="1:16">
      <c r="A543" s="82" t="s">
        <v>23</v>
      </c>
      <c r="B543" s="82"/>
      <c r="C543" s="82" t="s">
        <v>99</v>
      </c>
      <c r="D543" s="82"/>
      <c r="E543" s="82">
        <v>210</v>
      </c>
      <c r="F543" s="82">
        <v>0</v>
      </c>
      <c r="G543" s="82">
        <v>210</v>
      </c>
      <c r="H543" s="82">
        <v>401</v>
      </c>
      <c r="I543" s="82">
        <v>0</v>
      </c>
      <c r="J543" s="82">
        <v>401</v>
      </c>
      <c r="K543" s="82">
        <v>611</v>
      </c>
      <c r="L543" s="82">
        <v>140</v>
      </c>
      <c r="M543" s="82">
        <v>0</v>
      </c>
      <c r="N543" s="82">
        <v>140</v>
      </c>
      <c r="O543" s="82">
        <v>349.13</v>
      </c>
      <c r="P543" s="82" t="s">
        <v>139</v>
      </c>
    </row>
    <row r="544" spans="1:16">
      <c r="A544" s="82" t="s">
        <v>23</v>
      </c>
      <c r="B544" s="82" t="s">
        <v>111</v>
      </c>
      <c r="C544" s="82" t="s">
        <v>112</v>
      </c>
      <c r="D544" s="82" t="s">
        <v>113</v>
      </c>
      <c r="E544" s="82"/>
      <c r="F544" s="82"/>
      <c r="G544" s="82">
        <v>0</v>
      </c>
      <c r="H544" s="82"/>
      <c r="I544" s="82"/>
      <c r="J544" s="82">
        <v>0</v>
      </c>
      <c r="K544" s="82">
        <v>0</v>
      </c>
      <c r="L544" s="82"/>
      <c r="M544" s="82"/>
      <c r="N544" s="82">
        <v>0</v>
      </c>
      <c r="O544" s="82" t="s">
        <v>139</v>
      </c>
      <c r="P544" s="82" t="s">
        <v>139</v>
      </c>
    </row>
    <row r="545" spans="1:16">
      <c r="A545" s="82" t="s">
        <v>23</v>
      </c>
      <c r="B545" s="82"/>
      <c r="C545" s="82"/>
      <c r="D545" s="82" t="s">
        <v>25</v>
      </c>
      <c r="E545" s="82"/>
      <c r="F545" s="82"/>
      <c r="G545" s="82">
        <v>0</v>
      </c>
      <c r="H545" s="82"/>
      <c r="I545" s="82"/>
      <c r="J545" s="82">
        <v>0</v>
      </c>
      <c r="K545" s="82">
        <v>0</v>
      </c>
      <c r="L545" s="82"/>
      <c r="M545" s="82"/>
      <c r="N545" s="82">
        <v>0</v>
      </c>
      <c r="O545" s="82" t="s">
        <v>139</v>
      </c>
      <c r="P545" s="82" t="s">
        <v>139</v>
      </c>
    </row>
    <row r="546" spans="1:16">
      <c r="A546" s="82" t="s">
        <v>23</v>
      </c>
      <c r="B546" s="82"/>
      <c r="C546" s="82"/>
      <c r="D546" s="82" t="s">
        <v>26</v>
      </c>
      <c r="E546" s="82"/>
      <c r="F546" s="82"/>
      <c r="G546" s="82">
        <v>0</v>
      </c>
      <c r="H546" s="82"/>
      <c r="I546" s="82"/>
      <c r="J546" s="82">
        <v>0</v>
      </c>
      <c r="K546" s="82">
        <v>0</v>
      </c>
      <c r="L546" s="82"/>
      <c r="M546" s="82"/>
      <c r="N546" s="82">
        <v>0</v>
      </c>
      <c r="O546" s="82" t="s">
        <v>139</v>
      </c>
      <c r="P546" s="82" t="s">
        <v>139</v>
      </c>
    </row>
    <row r="547" spans="1:16">
      <c r="A547" s="82" t="s">
        <v>23</v>
      </c>
      <c r="B547" s="82"/>
      <c r="C547" s="82"/>
      <c r="D547" s="82" t="s">
        <v>27</v>
      </c>
      <c r="E547" s="82"/>
      <c r="F547" s="82"/>
      <c r="G547" s="82">
        <v>0</v>
      </c>
      <c r="H547" s="82"/>
      <c r="I547" s="82"/>
      <c r="J547" s="82">
        <v>0</v>
      </c>
      <c r="K547" s="82">
        <v>0</v>
      </c>
      <c r="L547" s="82"/>
      <c r="M547" s="82"/>
      <c r="N547" s="82">
        <v>0</v>
      </c>
      <c r="O547" s="82" t="s">
        <v>139</v>
      </c>
      <c r="P547" s="82" t="s">
        <v>139</v>
      </c>
    </row>
    <row r="548" spans="1:16">
      <c r="A548" s="82" t="s">
        <v>23</v>
      </c>
      <c r="B548" s="82"/>
      <c r="C548" s="82"/>
      <c r="D548" s="82" t="s">
        <v>28</v>
      </c>
      <c r="E548" s="82"/>
      <c r="F548" s="82"/>
      <c r="G548" s="82">
        <v>0</v>
      </c>
      <c r="H548" s="82"/>
      <c r="I548" s="82"/>
      <c r="J548" s="82">
        <v>0</v>
      </c>
      <c r="K548" s="82">
        <v>0</v>
      </c>
      <c r="L548" s="82"/>
      <c r="M548" s="82"/>
      <c r="N548" s="82">
        <v>0</v>
      </c>
      <c r="O548" s="82" t="s">
        <v>139</v>
      </c>
      <c r="P548" s="82" t="s">
        <v>139</v>
      </c>
    </row>
    <row r="549" spans="1:16">
      <c r="A549" s="82" t="s">
        <v>23</v>
      </c>
      <c r="B549" s="82"/>
      <c r="C549" s="82"/>
      <c r="D549" s="82" t="s">
        <v>114</v>
      </c>
      <c r="E549" s="82">
        <v>0</v>
      </c>
      <c r="F549" s="82">
        <v>0</v>
      </c>
      <c r="G549" s="82">
        <v>0</v>
      </c>
      <c r="H549" s="82">
        <v>0</v>
      </c>
      <c r="I549" s="82">
        <v>0</v>
      </c>
      <c r="J549" s="82">
        <v>0</v>
      </c>
      <c r="K549" s="82">
        <v>0</v>
      </c>
      <c r="L549" s="82">
        <v>0</v>
      </c>
      <c r="M549" s="82">
        <v>0</v>
      </c>
      <c r="N549" s="82">
        <v>0</v>
      </c>
      <c r="O549" s="82" t="s">
        <v>139</v>
      </c>
      <c r="P549" s="82" t="s">
        <v>139</v>
      </c>
    </row>
    <row r="550" spans="1:16">
      <c r="A550" s="82" t="s">
        <v>23</v>
      </c>
      <c r="B550" s="82"/>
      <c r="C550" s="82" t="s">
        <v>115</v>
      </c>
      <c r="D550" s="82" t="s">
        <v>24</v>
      </c>
      <c r="E550" s="82"/>
      <c r="F550" s="82"/>
      <c r="G550" s="82">
        <v>0</v>
      </c>
      <c r="H550" s="82"/>
      <c r="I550" s="82"/>
      <c r="J550" s="82">
        <v>0</v>
      </c>
      <c r="K550" s="82">
        <v>0</v>
      </c>
      <c r="L550" s="82"/>
      <c r="M550" s="82"/>
      <c r="N550" s="82">
        <v>0</v>
      </c>
      <c r="O550" s="82" t="s">
        <v>139</v>
      </c>
      <c r="P550" s="82" t="s">
        <v>139</v>
      </c>
    </row>
    <row r="551" spans="1:16">
      <c r="A551" s="82" t="s">
        <v>23</v>
      </c>
      <c r="B551" s="82"/>
      <c r="C551" s="82"/>
      <c r="D551" s="82" t="s">
        <v>116</v>
      </c>
      <c r="E551" s="82"/>
      <c r="F551" s="82"/>
      <c r="G551" s="82">
        <v>0</v>
      </c>
      <c r="H551" s="82"/>
      <c r="I551" s="82"/>
      <c r="J551" s="82">
        <v>0</v>
      </c>
      <c r="K551" s="82">
        <v>0</v>
      </c>
      <c r="L551" s="82"/>
      <c r="M551" s="82"/>
      <c r="N551" s="82">
        <v>0</v>
      </c>
      <c r="O551" s="82" t="s">
        <v>139</v>
      </c>
      <c r="P551" s="82" t="s">
        <v>139</v>
      </c>
    </row>
    <row r="552" spans="1:16">
      <c r="A552" s="82" t="s">
        <v>23</v>
      </c>
      <c r="B552" s="82"/>
      <c r="C552" s="82"/>
      <c r="D552" s="82" t="s">
        <v>117</v>
      </c>
      <c r="E552" s="82"/>
      <c r="F552" s="82"/>
      <c r="G552" s="82">
        <v>0</v>
      </c>
      <c r="H552" s="82"/>
      <c r="I552" s="82"/>
      <c r="J552" s="82">
        <v>0</v>
      </c>
      <c r="K552" s="82">
        <v>0</v>
      </c>
      <c r="L552" s="82"/>
      <c r="M552" s="82"/>
      <c r="N552" s="82">
        <v>0</v>
      </c>
      <c r="O552" s="82" t="s">
        <v>139</v>
      </c>
      <c r="P552" s="82" t="s">
        <v>139</v>
      </c>
    </row>
    <row r="553" spans="1:16">
      <c r="A553" s="82" t="s">
        <v>23</v>
      </c>
      <c r="B553" s="82"/>
      <c r="C553" s="82"/>
      <c r="D553" s="82" t="s">
        <v>118</v>
      </c>
      <c r="E553" s="82">
        <v>0</v>
      </c>
      <c r="F553" s="82">
        <v>0</v>
      </c>
      <c r="G553" s="82">
        <v>0</v>
      </c>
      <c r="H553" s="82">
        <v>0</v>
      </c>
      <c r="I553" s="82">
        <v>0</v>
      </c>
      <c r="J553" s="82">
        <v>0</v>
      </c>
      <c r="K553" s="82">
        <v>0</v>
      </c>
      <c r="L553" s="82">
        <v>0</v>
      </c>
      <c r="M553" s="82">
        <v>0</v>
      </c>
      <c r="N553" s="82">
        <v>0</v>
      </c>
      <c r="O553" s="82" t="s">
        <v>139</v>
      </c>
      <c r="P553" s="82" t="s">
        <v>139</v>
      </c>
    </row>
    <row r="554" spans="1:16">
      <c r="A554" s="82" t="s">
        <v>23</v>
      </c>
      <c r="B554" s="82"/>
      <c r="C554" s="82" t="s">
        <v>119</v>
      </c>
      <c r="D554" s="82"/>
      <c r="E554" s="82">
        <v>0</v>
      </c>
      <c r="F554" s="82">
        <v>0</v>
      </c>
      <c r="G554" s="82">
        <v>0</v>
      </c>
      <c r="H554" s="82">
        <v>0</v>
      </c>
      <c r="I554" s="82">
        <v>0</v>
      </c>
      <c r="J554" s="82">
        <v>0</v>
      </c>
      <c r="K554" s="82">
        <v>0</v>
      </c>
      <c r="L554" s="82">
        <v>0</v>
      </c>
      <c r="M554" s="82">
        <v>0</v>
      </c>
      <c r="N554" s="82">
        <v>0</v>
      </c>
      <c r="O554" s="82" t="s">
        <v>139</v>
      </c>
      <c r="P554" s="82" t="s">
        <v>139</v>
      </c>
    </row>
    <row r="555" spans="1:16">
      <c r="A555" s="82" t="s">
        <v>23</v>
      </c>
      <c r="B555" s="82"/>
      <c r="C555" s="82" t="s">
        <v>123</v>
      </c>
      <c r="D555" s="82"/>
      <c r="E555" s="82">
        <v>7</v>
      </c>
      <c r="F555" s="82"/>
      <c r="G555" s="82">
        <v>7</v>
      </c>
      <c r="H555" s="82">
        <v>17</v>
      </c>
      <c r="I555" s="82"/>
      <c r="J555" s="82">
        <v>17</v>
      </c>
      <c r="K555" s="82">
        <v>24</v>
      </c>
      <c r="L555" s="82">
        <v>7.5999999999999998E-2</v>
      </c>
      <c r="M555" s="82"/>
      <c r="N555" s="82">
        <v>7.5999999999999998E-2</v>
      </c>
      <c r="O555" s="82">
        <v>4.47</v>
      </c>
      <c r="P555" s="82" t="s">
        <v>139</v>
      </c>
    </row>
    <row r="556" spans="1:16">
      <c r="A556" s="82" t="s">
        <v>23</v>
      </c>
      <c r="B556" s="82"/>
      <c r="C556" s="82" t="s">
        <v>124</v>
      </c>
      <c r="D556" s="82"/>
      <c r="E556" s="82"/>
      <c r="F556" s="82"/>
      <c r="G556" s="82">
        <v>0</v>
      </c>
      <c r="H556" s="82"/>
      <c r="I556" s="82"/>
      <c r="J556" s="82">
        <v>0</v>
      </c>
      <c r="K556" s="82">
        <v>0</v>
      </c>
      <c r="L556" s="82"/>
      <c r="M556" s="82"/>
      <c r="N556" s="82">
        <v>0</v>
      </c>
      <c r="O556" s="82" t="s">
        <v>139</v>
      </c>
      <c r="P556" s="82" t="s">
        <v>139</v>
      </c>
    </row>
    <row r="557" spans="1:16">
      <c r="A557" s="82" t="s">
        <v>23</v>
      </c>
      <c r="B557" s="82"/>
      <c r="C557" s="82" t="s">
        <v>126</v>
      </c>
      <c r="D557" s="82"/>
      <c r="E557" s="82"/>
      <c r="F557" s="82"/>
      <c r="G557" s="82">
        <v>0</v>
      </c>
      <c r="H557" s="82">
        <v>7</v>
      </c>
      <c r="I557" s="82"/>
      <c r="J557" s="82">
        <v>7</v>
      </c>
      <c r="K557" s="82">
        <v>7</v>
      </c>
      <c r="L557" s="82">
        <v>45</v>
      </c>
      <c r="M557" s="82"/>
      <c r="N557" s="82">
        <v>45</v>
      </c>
      <c r="O557" s="82">
        <v>6428.57</v>
      </c>
      <c r="P557" s="82" t="s">
        <v>139</v>
      </c>
    </row>
    <row r="558" spans="1:16">
      <c r="A558" s="82" t="s">
        <v>23</v>
      </c>
      <c r="B558" s="82"/>
      <c r="C558" s="82" t="s">
        <v>128</v>
      </c>
      <c r="D558" s="82"/>
      <c r="E558" s="82"/>
      <c r="F558" s="82"/>
      <c r="G558" s="82">
        <v>0</v>
      </c>
      <c r="H558" s="82">
        <v>17</v>
      </c>
      <c r="I558" s="82"/>
      <c r="J558" s="82">
        <v>17</v>
      </c>
      <c r="K558" s="82">
        <v>17</v>
      </c>
      <c r="L558" s="82">
        <v>32</v>
      </c>
      <c r="M558" s="82"/>
      <c r="N558" s="82">
        <v>32</v>
      </c>
      <c r="O558" s="82">
        <v>1882.35</v>
      </c>
      <c r="P558" s="82" t="s">
        <v>139</v>
      </c>
    </row>
    <row r="559" spans="1:16">
      <c r="A559" s="82" t="s">
        <v>23</v>
      </c>
      <c r="B559" s="82"/>
      <c r="C559" s="82" t="s">
        <v>129</v>
      </c>
      <c r="D559" s="82"/>
      <c r="E559" s="82"/>
      <c r="F559" s="82"/>
      <c r="G559" s="82">
        <v>0</v>
      </c>
      <c r="H559" s="82"/>
      <c r="I559" s="82"/>
      <c r="J559" s="82">
        <v>0</v>
      </c>
      <c r="K559" s="82">
        <v>0</v>
      </c>
      <c r="L559" s="82"/>
      <c r="M559" s="82"/>
      <c r="N559" s="82">
        <v>0</v>
      </c>
      <c r="O559" s="82" t="s">
        <v>139</v>
      </c>
      <c r="P559" s="82" t="s">
        <v>139</v>
      </c>
    </row>
    <row r="560" spans="1:16">
      <c r="A560" s="82" t="s">
        <v>23</v>
      </c>
      <c r="B560" s="82"/>
      <c r="C560" s="82" t="s">
        <v>131</v>
      </c>
      <c r="D560" s="82"/>
      <c r="E560" s="82">
        <v>7</v>
      </c>
      <c r="F560" s="82">
        <v>0</v>
      </c>
      <c r="G560" s="82">
        <v>7</v>
      </c>
      <c r="H560" s="82">
        <v>41</v>
      </c>
      <c r="I560" s="82">
        <v>0</v>
      </c>
      <c r="J560" s="82">
        <v>41</v>
      </c>
      <c r="K560" s="82">
        <v>48</v>
      </c>
      <c r="L560" s="82">
        <v>77.075999999999993</v>
      </c>
      <c r="M560" s="82">
        <v>0</v>
      </c>
      <c r="N560" s="82">
        <v>77.075999999999993</v>
      </c>
      <c r="O560" s="82">
        <v>1879.9</v>
      </c>
      <c r="P560" s="82" t="s">
        <v>139</v>
      </c>
    </row>
    <row r="561" spans="1:16">
      <c r="A561" s="82" t="s">
        <v>23</v>
      </c>
      <c r="B561" s="82" t="s">
        <v>132</v>
      </c>
      <c r="C561" s="82"/>
      <c r="D561" s="82"/>
      <c r="E561" s="82">
        <v>272</v>
      </c>
      <c r="F561" s="82">
        <v>0</v>
      </c>
      <c r="G561" s="82">
        <v>272</v>
      </c>
      <c r="H561" s="82">
        <v>646</v>
      </c>
      <c r="I561" s="82">
        <v>0</v>
      </c>
      <c r="J561" s="82">
        <v>646</v>
      </c>
      <c r="K561" s="82">
        <v>918</v>
      </c>
      <c r="L561" s="82">
        <v>400.57600000000002</v>
      </c>
      <c r="M561" s="82">
        <v>0</v>
      </c>
      <c r="N561" s="82">
        <v>400.57600000000002</v>
      </c>
      <c r="O561" s="82">
        <v>620.09</v>
      </c>
      <c r="P561" s="82" t="s">
        <v>139</v>
      </c>
    </row>
    <row r="562" spans="1:16">
      <c r="A562" s="82"/>
      <c r="B562" s="82" t="s">
        <v>136</v>
      </c>
      <c r="C562" s="82"/>
      <c r="D562" s="82"/>
      <c r="E562" s="82"/>
      <c r="F562" s="82"/>
      <c r="G562" s="82"/>
      <c r="H562" s="82"/>
      <c r="I562" s="82"/>
      <c r="J562" s="82" t="s">
        <v>10</v>
      </c>
      <c r="K562" s="82"/>
      <c r="L562" s="82"/>
      <c r="M562" s="82" t="s">
        <v>29</v>
      </c>
      <c r="N562" s="82"/>
      <c r="O562" s="82"/>
      <c r="P562" s="82"/>
    </row>
    <row r="563" spans="1:16">
      <c r="A563" s="82" t="s">
        <v>10</v>
      </c>
      <c r="B563" s="82" t="s">
        <v>30</v>
      </c>
      <c r="C563" s="82"/>
      <c r="D563" s="82"/>
      <c r="E563" s="82" t="s">
        <v>31</v>
      </c>
      <c r="F563" s="82"/>
      <c r="G563" s="82"/>
      <c r="H563" s="82" t="s">
        <v>32</v>
      </c>
      <c r="I563" s="82"/>
      <c r="J563" s="82"/>
      <c r="K563" s="82" t="s">
        <v>33</v>
      </c>
      <c r="L563" s="82" t="s">
        <v>34</v>
      </c>
      <c r="M563" s="82"/>
      <c r="N563" s="82"/>
      <c r="O563" s="82" t="s">
        <v>35</v>
      </c>
      <c r="P563" s="82"/>
    </row>
    <row r="564" spans="1:16">
      <c r="A564" s="82" t="s">
        <v>10</v>
      </c>
      <c r="B564" s="82"/>
      <c r="C564" s="82"/>
      <c r="D564" s="82"/>
      <c r="E564" s="82" t="s">
        <v>36</v>
      </c>
      <c r="F564" s="82" t="s">
        <v>37</v>
      </c>
      <c r="G564" s="82" t="s">
        <v>0</v>
      </c>
      <c r="H564" s="82" t="s">
        <v>36</v>
      </c>
      <c r="I564" s="82" t="s">
        <v>37</v>
      </c>
      <c r="J564" s="82" t="s">
        <v>0</v>
      </c>
      <c r="K564" s="82"/>
      <c r="L564" s="82" t="s">
        <v>36</v>
      </c>
      <c r="M564" s="82" t="s">
        <v>37</v>
      </c>
      <c r="N564" s="82" t="s">
        <v>0</v>
      </c>
      <c r="O564" s="82" t="s">
        <v>36</v>
      </c>
      <c r="P564" s="82" t="s">
        <v>37</v>
      </c>
    </row>
    <row r="565" spans="1:16">
      <c r="A565" s="82" t="s">
        <v>10</v>
      </c>
      <c r="B565" s="82" t="s">
        <v>38</v>
      </c>
      <c r="C565" s="82" t="s">
        <v>39</v>
      </c>
      <c r="D565" s="82"/>
      <c r="E565" s="82">
        <v>4.5</v>
      </c>
      <c r="F565" s="82"/>
      <c r="G565" s="82">
        <v>4.5</v>
      </c>
      <c r="H565" s="82">
        <v>280</v>
      </c>
      <c r="I565" s="82"/>
      <c r="J565" s="82">
        <v>280</v>
      </c>
      <c r="K565" s="82">
        <v>284.5</v>
      </c>
      <c r="L565" s="82">
        <v>2520</v>
      </c>
      <c r="M565" s="82"/>
      <c r="N565" s="82">
        <v>2520</v>
      </c>
      <c r="O565" s="82">
        <v>9000</v>
      </c>
      <c r="P565" s="82" t="s">
        <v>139</v>
      </c>
    </row>
    <row r="566" spans="1:16">
      <c r="A566" s="82" t="s">
        <v>10</v>
      </c>
      <c r="B566" s="82"/>
      <c r="C566" s="82" t="s">
        <v>40</v>
      </c>
      <c r="D566" s="82"/>
      <c r="E566" s="82">
        <v>1</v>
      </c>
      <c r="F566" s="82"/>
      <c r="G566" s="82">
        <v>1</v>
      </c>
      <c r="H566" s="82">
        <v>8</v>
      </c>
      <c r="I566" s="82"/>
      <c r="J566" s="82">
        <v>8</v>
      </c>
      <c r="K566" s="82">
        <v>9</v>
      </c>
      <c r="L566" s="82">
        <v>24</v>
      </c>
      <c r="M566" s="82"/>
      <c r="N566" s="82">
        <v>24</v>
      </c>
      <c r="O566" s="82">
        <v>3000</v>
      </c>
      <c r="P566" s="82" t="s">
        <v>139</v>
      </c>
    </row>
    <row r="567" spans="1:16">
      <c r="A567" s="82" t="s">
        <v>10</v>
      </c>
      <c r="B567" s="82"/>
      <c r="C567" s="82" t="s">
        <v>41</v>
      </c>
      <c r="D567" s="82"/>
      <c r="E567" s="82">
        <v>1.5</v>
      </c>
      <c r="F567" s="82"/>
      <c r="G567" s="82">
        <v>1.5</v>
      </c>
      <c r="H567" s="82">
        <v>9.8000000000000007</v>
      </c>
      <c r="I567" s="82"/>
      <c r="J567" s="82">
        <v>9.8000000000000007</v>
      </c>
      <c r="K567" s="82">
        <v>11.3</v>
      </c>
      <c r="L567" s="82">
        <v>73.2</v>
      </c>
      <c r="M567" s="82"/>
      <c r="N567" s="82">
        <v>73.2</v>
      </c>
      <c r="O567" s="82">
        <v>7469.39</v>
      </c>
      <c r="P567" s="82" t="s">
        <v>139</v>
      </c>
    </row>
    <row r="568" spans="1:16">
      <c r="A568" s="82" t="s">
        <v>10</v>
      </c>
      <c r="B568" s="82"/>
      <c r="C568" s="82" t="s">
        <v>43</v>
      </c>
      <c r="D568" s="82"/>
      <c r="E568" s="82">
        <v>7</v>
      </c>
      <c r="F568" s="82">
        <v>0</v>
      </c>
      <c r="G568" s="82">
        <v>7</v>
      </c>
      <c r="H568" s="82">
        <v>297.8</v>
      </c>
      <c r="I568" s="82">
        <v>0</v>
      </c>
      <c r="J568" s="82">
        <v>297.8</v>
      </c>
      <c r="K568" s="82">
        <v>304.8</v>
      </c>
      <c r="L568" s="82">
        <v>2617.1999999999998</v>
      </c>
      <c r="M568" s="82">
        <v>0</v>
      </c>
      <c r="N568" s="82">
        <v>2617.1999999999998</v>
      </c>
      <c r="O568" s="82">
        <v>8788.4500000000007</v>
      </c>
      <c r="P568" s="82" t="s">
        <v>139</v>
      </c>
    </row>
    <row r="569" spans="1:16">
      <c r="A569" s="82" t="s">
        <v>10</v>
      </c>
      <c r="B569" s="82" t="s">
        <v>44</v>
      </c>
      <c r="C569" s="82" t="s">
        <v>45</v>
      </c>
      <c r="D569" s="82"/>
      <c r="E569" s="82">
        <v>0.2</v>
      </c>
      <c r="F569" s="82"/>
      <c r="G569" s="82">
        <v>0.2</v>
      </c>
      <c r="H569" s="82">
        <v>5</v>
      </c>
      <c r="I569" s="82"/>
      <c r="J569" s="82">
        <v>5</v>
      </c>
      <c r="K569" s="82">
        <v>5.2</v>
      </c>
      <c r="L569" s="82">
        <v>5</v>
      </c>
      <c r="M569" s="82"/>
      <c r="N569" s="82">
        <v>5</v>
      </c>
      <c r="O569" s="82">
        <v>1000</v>
      </c>
      <c r="P569" s="82" t="s">
        <v>139</v>
      </c>
    </row>
    <row r="570" spans="1:16">
      <c r="A570" s="82" t="s">
        <v>10</v>
      </c>
      <c r="B570" s="82"/>
      <c r="C570" s="82" t="s">
        <v>46</v>
      </c>
      <c r="D570" s="82"/>
      <c r="E570" s="82">
        <v>1.1000000000000001</v>
      </c>
      <c r="F570" s="82"/>
      <c r="G570" s="82">
        <v>1.1000000000000001</v>
      </c>
      <c r="H570" s="82">
        <v>4</v>
      </c>
      <c r="I570" s="82"/>
      <c r="J570" s="82">
        <v>4</v>
      </c>
      <c r="K570" s="82">
        <v>5.0999999999999996</v>
      </c>
      <c r="L570" s="82">
        <v>7</v>
      </c>
      <c r="M570" s="82"/>
      <c r="N570" s="82">
        <v>7</v>
      </c>
      <c r="O570" s="82">
        <v>1750</v>
      </c>
      <c r="P570" s="82" t="s">
        <v>139</v>
      </c>
    </row>
    <row r="571" spans="1:16">
      <c r="A571" s="82" t="s">
        <v>10</v>
      </c>
      <c r="B571" s="82"/>
      <c r="C571" s="82" t="s">
        <v>47</v>
      </c>
      <c r="D571" s="82"/>
      <c r="E571" s="82"/>
      <c r="F571" s="82"/>
      <c r="G571" s="82">
        <v>0</v>
      </c>
      <c r="H571" s="82"/>
      <c r="I571" s="82"/>
      <c r="J571" s="82">
        <v>0</v>
      </c>
      <c r="K571" s="82">
        <v>0</v>
      </c>
      <c r="L571" s="82"/>
      <c r="M571" s="82"/>
      <c r="N571" s="82">
        <v>0</v>
      </c>
      <c r="O571" s="82" t="s">
        <v>139</v>
      </c>
      <c r="P571" s="82" t="s">
        <v>139</v>
      </c>
    </row>
    <row r="572" spans="1:16">
      <c r="A572" s="82" t="s">
        <v>10</v>
      </c>
      <c r="B572" s="82"/>
      <c r="C572" s="82" t="s">
        <v>48</v>
      </c>
      <c r="D572" s="82"/>
      <c r="E572" s="82">
        <v>0.4</v>
      </c>
      <c r="F572" s="82"/>
      <c r="G572" s="82">
        <v>0.4</v>
      </c>
      <c r="H572" s="82">
        <v>6</v>
      </c>
      <c r="I572" s="82"/>
      <c r="J572" s="82">
        <v>6</v>
      </c>
      <c r="K572" s="82">
        <v>6.4</v>
      </c>
      <c r="L572" s="82">
        <v>4</v>
      </c>
      <c r="M572" s="82"/>
      <c r="N572" s="82">
        <v>4</v>
      </c>
      <c r="O572" s="82">
        <v>666.67</v>
      </c>
      <c r="P572" s="82" t="s">
        <v>139</v>
      </c>
    </row>
    <row r="573" spans="1:16">
      <c r="A573" s="82" t="s">
        <v>10</v>
      </c>
      <c r="B573" s="82"/>
      <c r="C573" s="82" t="s">
        <v>49</v>
      </c>
      <c r="D573" s="82"/>
      <c r="E573" s="82">
        <v>1.1000000000000001</v>
      </c>
      <c r="F573" s="82"/>
      <c r="G573" s="82">
        <v>1.1000000000000001</v>
      </c>
      <c r="H573" s="82">
        <v>29</v>
      </c>
      <c r="I573" s="82"/>
      <c r="J573" s="82">
        <v>29</v>
      </c>
      <c r="K573" s="82">
        <v>30.1</v>
      </c>
      <c r="L573" s="82">
        <v>258</v>
      </c>
      <c r="M573" s="82"/>
      <c r="N573" s="82">
        <v>258</v>
      </c>
      <c r="O573" s="82">
        <v>8896.5499999999993</v>
      </c>
      <c r="P573" s="82" t="s">
        <v>139</v>
      </c>
    </row>
    <row r="574" spans="1:16">
      <c r="A574" s="82" t="s">
        <v>10</v>
      </c>
      <c r="B574" s="82"/>
      <c r="C574" s="82" t="s">
        <v>50</v>
      </c>
      <c r="D574" s="82"/>
      <c r="E574" s="82"/>
      <c r="F574" s="82"/>
      <c r="G574" s="82">
        <v>0</v>
      </c>
      <c r="H574" s="82"/>
      <c r="I574" s="82"/>
      <c r="J574" s="82">
        <v>0</v>
      </c>
      <c r="K574" s="82">
        <v>0</v>
      </c>
      <c r="L574" s="82"/>
      <c r="M574" s="82"/>
      <c r="N574" s="82">
        <v>0</v>
      </c>
      <c r="O574" s="82" t="s">
        <v>139</v>
      </c>
      <c r="P574" s="82" t="s">
        <v>139</v>
      </c>
    </row>
    <row r="575" spans="1:16">
      <c r="A575" s="82" t="s">
        <v>10</v>
      </c>
      <c r="B575" s="82"/>
      <c r="C575" s="82" t="s">
        <v>51</v>
      </c>
      <c r="D575" s="82"/>
      <c r="E575" s="82">
        <v>1</v>
      </c>
      <c r="F575" s="82"/>
      <c r="G575" s="82">
        <v>1</v>
      </c>
      <c r="H575" s="82">
        <v>22</v>
      </c>
      <c r="I575" s="82"/>
      <c r="J575" s="82">
        <v>22</v>
      </c>
      <c r="K575" s="82">
        <v>23</v>
      </c>
      <c r="L575" s="82">
        <v>100</v>
      </c>
      <c r="M575" s="82"/>
      <c r="N575" s="82">
        <v>100</v>
      </c>
      <c r="O575" s="82">
        <v>4545.45</v>
      </c>
      <c r="P575" s="82" t="s">
        <v>139</v>
      </c>
    </row>
    <row r="576" spans="1:16">
      <c r="A576" s="82" t="s">
        <v>10</v>
      </c>
      <c r="B576" s="82"/>
      <c r="C576" s="82" t="s">
        <v>52</v>
      </c>
      <c r="D576" s="82"/>
      <c r="E576" s="82"/>
      <c r="F576" s="82"/>
      <c r="G576" s="82">
        <v>0</v>
      </c>
      <c r="H576" s="82"/>
      <c r="I576" s="82"/>
      <c r="J576" s="82">
        <v>0</v>
      </c>
      <c r="K576" s="82">
        <v>0</v>
      </c>
      <c r="L576" s="82"/>
      <c r="M576" s="82"/>
      <c r="N576" s="82">
        <v>0</v>
      </c>
      <c r="O576" s="82" t="s">
        <v>139</v>
      </c>
      <c r="P576" s="82" t="s">
        <v>139</v>
      </c>
    </row>
    <row r="577" spans="1:16">
      <c r="A577" s="82" t="s">
        <v>10</v>
      </c>
      <c r="B577" s="82"/>
      <c r="C577" s="82" t="s">
        <v>55</v>
      </c>
      <c r="D577" s="82"/>
      <c r="E577" s="82">
        <v>3.8000000000000003</v>
      </c>
      <c r="F577" s="82">
        <v>0</v>
      </c>
      <c r="G577" s="82">
        <v>3.8000000000000003</v>
      </c>
      <c r="H577" s="82">
        <v>66</v>
      </c>
      <c r="I577" s="82">
        <v>0</v>
      </c>
      <c r="J577" s="82">
        <v>66</v>
      </c>
      <c r="K577" s="82">
        <v>69.800000000000011</v>
      </c>
      <c r="L577" s="82">
        <v>374</v>
      </c>
      <c r="M577" s="82">
        <v>0</v>
      </c>
      <c r="N577" s="82">
        <v>374</v>
      </c>
      <c r="O577" s="82">
        <v>5666.67</v>
      </c>
      <c r="P577" s="82" t="s">
        <v>139</v>
      </c>
    </row>
    <row r="578" spans="1:16">
      <c r="A578" s="82" t="s">
        <v>10</v>
      </c>
      <c r="B578" s="82" t="s">
        <v>56</v>
      </c>
      <c r="C578" s="82" t="s">
        <v>57</v>
      </c>
      <c r="D578" s="82"/>
      <c r="E578" s="82">
        <v>2.5</v>
      </c>
      <c r="F578" s="82"/>
      <c r="G578" s="82">
        <v>2.5</v>
      </c>
      <c r="H578" s="82">
        <v>256</v>
      </c>
      <c r="I578" s="82"/>
      <c r="J578" s="82">
        <v>256</v>
      </c>
      <c r="K578" s="82">
        <v>258.5</v>
      </c>
      <c r="L578" s="82">
        <v>2058</v>
      </c>
      <c r="M578" s="82"/>
      <c r="N578" s="82">
        <v>2058</v>
      </c>
      <c r="O578" s="82">
        <v>8039.06</v>
      </c>
      <c r="P578" s="82" t="s">
        <v>139</v>
      </c>
    </row>
    <row r="579" spans="1:16">
      <c r="A579" s="82" t="s">
        <v>10</v>
      </c>
      <c r="B579" s="82"/>
      <c r="C579" s="82" t="s">
        <v>58</v>
      </c>
      <c r="D579" s="82"/>
      <c r="E579" s="82"/>
      <c r="F579" s="82"/>
      <c r="G579" s="82">
        <v>0</v>
      </c>
      <c r="H579" s="82"/>
      <c r="I579" s="82"/>
      <c r="J579" s="82">
        <v>0</v>
      </c>
      <c r="K579" s="82">
        <v>0</v>
      </c>
      <c r="L579" s="82"/>
      <c r="M579" s="82"/>
      <c r="N579" s="82">
        <v>0</v>
      </c>
      <c r="O579" s="82" t="s">
        <v>139</v>
      </c>
      <c r="P579" s="82" t="s">
        <v>139</v>
      </c>
    </row>
    <row r="580" spans="1:16">
      <c r="A580" s="82" t="s">
        <v>10</v>
      </c>
      <c r="B580" s="82"/>
      <c r="C580" s="82" t="s">
        <v>62</v>
      </c>
      <c r="D580" s="82"/>
      <c r="E580" s="82">
        <v>2.5</v>
      </c>
      <c r="F580" s="82">
        <v>0</v>
      </c>
      <c r="G580" s="82">
        <v>2.5</v>
      </c>
      <c r="H580" s="82">
        <v>256</v>
      </c>
      <c r="I580" s="82">
        <v>0</v>
      </c>
      <c r="J580" s="82">
        <v>256</v>
      </c>
      <c r="K580" s="82">
        <v>258.5</v>
      </c>
      <c r="L580" s="82">
        <v>2058</v>
      </c>
      <c r="M580" s="82">
        <v>0</v>
      </c>
      <c r="N580" s="82">
        <v>2058</v>
      </c>
      <c r="O580" s="82">
        <v>8039.06</v>
      </c>
      <c r="P580" s="82" t="s">
        <v>139</v>
      </c>
    </row>
    <row r="581" spans="1:16">
      <c r="A581" s="82" t="s">
        <v>10</v>
      </c>
      <c r="B581" s="82" t="s">
        <v>63</v>
      </c>
      <c r="C581" s="82" t="s">
        <v>64</v>
      </c>
      <c r="D581" s="82"/>
      <c r="E581" s="82">
        <v>7</v>
      </c>
      <c r="F581" s="82"/>
      <c r="G581" s="82">
        <v>7</v>
      </c>
      <c r="H581" s="82">
        <v>37</v>
      </c>
      <c r="I581" s="82"/>
      <c r="J581" s="82">
        <v>37</v>
      </c>
      <c r="K581" s="82">
        <v>44</v>
      </c>
      <c r="L581" s="82">
        <v>21.6</v>
      </c>
      <c r="M581" s="82"/>
      <c r="N581" s="82">
        <v>21.6</v>
      </c>
      <c r="O581" s="82">
        <v>583.78</v>
      </c>
      <c r="P581" s="82" t="s">
        <v>139</v>
      </c>
    </row>
    <row r="582" spans="1:16">
      <c r="A582" s="82" t="s">
        <v>10</v>
      </c>
      <c r="B582" s="82"/>
      <c r="C582" s="82" t="s">
        <v>65</v>
      </c>
      <c r="D582" s="82"/>
      <c r="E582" s="82">
        <v>3.5</v>
      </c>
      <c r="F582" s="82">
        <v>10</v>
      </c>
      <c r="G582" s="82">
        <v>13.5</v>
      </c>
      <c r="H582" s="82">
        <v>35</v>
      </c>
      <c r="I582" s="82">
        <v>114</v>
      </c>
      <c r="J582" s="82">
        <v>149</v>
      </c>
      <c r="K582" s="82">
        <v>162.5</v>
      </c>
      <c r="L582" s="82">
        <v>65</v>
      </c>
      <c r="M582" s="82">
        <v>7.5</v>
      </c>
      <c r="N582" s="82">
        <v>72.5</v>
      </c>
      <c r="O582" s="82">
        <v>1857.14</v>
      </c>
      <c r="P582" s="82">
        <v>65.790000000000006</v>
      </c>
    </row>
    <row r="583" spans="1:16">
      <c r="A583" s="82" t="s">
        <v>10</v>
      </c>
      <c r="B583" s="82"/>
      <c r="C583" s="82" t="s">
        <v>66</v>
      </c>
      <c r="D583" s="82"/>
      <c r="E583" s="82">
        <v>9</v>
      </c>
      <c r="F583" s="82"/>
      <c r="G583" s="82">
        <v>9</v>
      </c>
      <c r="H583" s="82">
        <v>205</v>
      </c>
      <c r="I583" s="82"/>
      <c r="J583" s="82">
        <v>205</v>
      </c>
      <c r="K583" s="82">
        <v>214</v>
      </c>
      <c r="L583" s="82">
        <v>187</v>
      </c>
      <c r="M583" s="82"/>
      <c r="N583" s="82">
        <v>187</v>
      </c>
      <c r="O583" s="82">
        <v>912.2</v>
      </c>
      <c r="P583" s="82" t="s">
        <v>139</v>
      </c>
    </row>
    <row r="584" spans="1:16">
      <c r="A584" s="82" t="s">
        <v>10</v>
      </c>
      <c r="B584" s="82"/>
      <c r="C584" s="82" t="s">
        <v>67</v>
      </c>
      <c r="D584" s="82"/>
      <c r="E584" s="82"/>
      <c r="F584" s="82"/>
      <c r="G584" s="82">
        <v>0</v>
      </c>
      <c r="H584" s="82"/>
      <c r="I584" s="82"/>
      <c r="J584" s="82">
        <v>0</v>
      </c>
      <c r="K584" s="82">
        <v>0</v>
      </c>
      <c r="L584" s="82"/>
      <c r="M584" s="82"/>
      <c r="N584" s="82">
        <v>0</v>
      </c>
      <c r="O584" s="82" t="s">
        <v>139</v>
      </c>
      <c r="P584" s="82" t="s">
        <v>139</v>
      </c>
    </row>
    <row r="585" spans="1:16">
      <c r="A585" s="82" t="s">
        <v>10</v>
      </c>
      <c r="B585" s="82"/>
      <c r="C585" s="82" t="s">
        <v>71</v>
      </c>
      <c r="D585" s="82"/>
      <c r="E585" s="82">
        <v>19.5</v>
      </c>
      <c r="F585" s="82">
        <v>10</v>
      </c>
      <c r="G585" s="82">
        <v>29.5</v>
      </c>
      <c r="H585" s="82">
        <v>277</v>
      </c>
      <c r="I585" s="82">
        <v>114</v>
      </c>
      <c r="J585" s="82">
        <v>391</v>
      </c>
      <c r="K585" s="82">
        <v>420.5</v>
      </c>
      <c r="L585" s="82">
        <v>273.60000000000002</v>
      </c>
      <c r="M585" s="82">
        <v>7.5</v>
      </c>
      <c r="N585" s="82">
        <v>281.10000000000002</v>
      </c>
      <c r="O585" s="82">
        <v>987.73</v>
      </c>
      <c r="P585" s="82">
        <v>65.790000000000006</v>
      </c>
    </row>
    <row r="586" spans="1:16">
      <c r="A586" s="82" t="s">
        <v>10</v>
      </c>
      <c r="B586" s="82"/>
      <c r="C586" s="82" t="s">
        <v>74</v>
      </c>
      <c r="D586" s="82"/>
      <c r="E586" s="82"/>
      <c r="F586" s="82"/>
      <c r="G586" s="82">
        <v>0</v>
      </c>
      <c r="H586" s="82"/>
      <c r="I586" s="82"/>
      <c r="J586" s="82">
        <v>0</v>
      </c>
      <c r="K586" s="82">
        <v>0</v>
      </c>
      <c r="L586" s="82"/>
      <c r="M586" s="82"/>
      <c r="N586" s="82">
        <v>0</v>
      </c>
      <c r="O586" s="82" t="s">
        <v>139</v>
      </c>
      <c r="P586" s="82" t="s">
        <v>139</v>
      </c>
    </row>
    <row r="587" spans="1:16">
      <c r="A587" s="82" t="s">
        <v>10</v>
      </c>
      <c r="B587" s="82"/>
      <c r="C587" s="82" t="s">
        <v>78</v>
      </c>
      <c r="D587" s="82"/>
      <c r="E587" s="82"/>
      <c r="F587" s="82"/>
      <c r="G587" s="82">
        <v>0</v>
      </c>
      <c r="H587" s="82"/>
      <c r="I587" s="82"/>
      <c r="J587" s="82">
        <v>0</v>
      </c>
      <c r="K587" s="82">
        <v>0</v>
      </c>
      <c r="L587" s="82"/>
      <c r="M587" s="82"/>
      <c r="N587" s="82">
        <v>0</v>
      </c>
      <c r="O587" s="82" t="s">
        <v>139</v>
      </c>
      <c r="P587" s="82" t="s">
        <v>139</v>
      </c>
    </row>
    <row r="588" spans="1:16">
      <c r="A588" s="82" t="s">
        <v>10</v>
      </c>
      <c r="B588" s="82"/>
      <c r="C588" s="82" t="s">
        <v>80</v>
      </c>
      <c r="D588" s="82"/>
      <c r="E588" s="82">
        <v>0</v>
      </c>
      <c r="F588" s="82">
        <v>0</v>
      </c>
      <c r="G588" s="82">
        <v>0</v>
      </c>
      <c r="H588" s="82">
        <v>0</v>
      </c>
      <c r="I588" s="82">
        <v>0</v>
      </c>
      <c r="J588" s="82">
        <v>0</v>
      </c>
      <c r="K588" s="82">
        <v>0</v>
      </c>
      <c r="L588" s="82">
        <v>0</v>
      </c>
      <c r="M588" s="82">
        <v>0</v>
      </c>
      <c r="N588" s="82">
        <v>0</v>
      </c>
      <c r="O588" s="82" t="s">
        <v>139</v>
      </c>
      <c r="P588" s="82" t="s">
        <v>139</v>
      </c>
    </row>
    <row r="589" spans="1:16">
      <c r="A589" s="82" t="s">
        <v>10</v>
      </c>
      <c r="B589" s="82" t="s">
        <v>81</v>
      </c>
      <c r="C589" s="82" t="s">
        <v>82</v>
      </c>
      <c r="D589" s="82"/>
      <c r="E589" s="82"/>
      <c r="F589" s="82"/>
      <c r="G589" s="82">
        <v>0</v>
      </c>
      <c r="H589" s="82"/>
      <c r="I589" s="82"/>
      <c r="J589" s="82">
        <v>0</v>
      </c>
      <c r="K589" s="82">
        <v>0</v>
      </c>
      <c r="L589" s="82"/>
      <c r="M589" s="82"/>
      <c r="N589" s="82">
        <v>0</v>
      </c>
      <c r="O589" s="82" t="s">
        <v>139</v>
      </c>
      <c r="P589" s="82" t="s">
        <v>139</v>
      </c>
    </row>
    <row r="590" spans="1:16">
      <c r="A590" s="82" t="s">
        <v>10</v>
      </c>
      <c r="B590" s="82"/>
      <c r="C590" s="82" t="s">
        <v>92</v>
      </c>
      <c r="D590" s="82"/>
      <c r="E590" s="82">
        <v>100</v>
      </c>
      <c r="F590" s="82"/>
      <c r="G590" s="82">
        <v>100</v>
      </c>
      <c r="H590" s="82">
        <v>170</v>
      </c>
      <c r="I590" s="82"/>
      <c r="J590" s="82">
        <v>170</v>
      </c>
      <c r="K590" s="82">
        <v>270</v>
      </c>
      <c r="L590" s="82">
        <v>1200</v>
      </c>
      <c r="M590" s="82"/>
      <c r="N590" s="82">
        <v>1200</v>
      </c>
      <c r="O590" s="82">
        <v>7058.82</v>
      </c>
      <c r="P590" s="82" t="s">
        <v>139</v>
      </c>
    </row>
    <row r="591" spans="1:16">
      <c r="A591" s="82" t="s">
        <v>10</v>
      </c>
      <c r="B591" s="82"/>
      <c r="C591" s="82" t="s">
        <v>93</v>
      </c>
      <c r="D591" s="82"/>
      <c r="E591" s="82"/>
      <c r="F591" s="82"/>
      <c r="G591" s="82">
        <v>0</v>
      </c>
      <c r="H591" s="82"/>
      <c r="I591" s="82"/>
      <c r="J591" s="82">
        <v>0</v>
      </c>
      <c r="K591" s="82">
        <v>0</v>
      </c>
      <c r="L591" s="82"/>
      <c r="M591" s="82"/>
      <c r="N591" s="82">
        <v>0</v>
      </c>
      <c r="O591" s="82" t="s">
        <v>139</v>
      </c>
      <c r="P591" s="82" t="s">
        <v>139</v>
      </c>
    </row>
    <row r="592" spans="1:16">
      <c r="A592" s="82" t="s">
        <v>10</v>
      </c>
      <c r="B592" s="82"/>
      <c r="C592" s="82" t="s">
        <v>94</v>
      </c>
      <c r="D592" s="82"/>
      <c r="E592" s="82"/>
      <c r="F592" s="82"/>
      <c r="G592" s="82">
        <v>0</v>
      </c>
      <c r="H592" s="82"/>
      <c r="I592" s="82"/>
      <c r="J592" s="82">
        <v>0</v>
      </c>
      <c r="K592" s="82">
        <v>0</v>
      </c>
      <c r="L592" s="82"/>
      <c r="M592" s="82"/>
      <c r="N592" s="82">
        <v>0</v>
      </c>
      <c r="O592" s="82" t="s">
        <v>139</v>
      </c>
      <c r="P592" s="82" t="s">
        <v>139</v>
      </c>
    </row>
    <row r="593" spans="1:16">
      <c r="A593" s="82" t="s">
        <v>10</v>
      </c>
      <c r="B593" s="82"/>
      <c r="C593" s="82" t="s">
        <v>97</v>
      </c>
      <c r="D593" s="82"/>
      <c r="E593" s="82"/>
      <c r="F593" s="82"/>
      <c r="G593" s="82">
        <v>0</v>
      </c>
      <c r="H593" s="82"/>
      <c r="I593" s="82"/>
      <c r="J593" s="82">
        <v>0</v>
      </c>
      <c r="K593" s="82">
        <v>0</v>
      </c>
      <c r="L593" s="82"/>
      <c r="M593" s="82"/>
      <c r="N593" s="82">
        <v>0</v>
      </c>
      <c r="O593" s="82" t="s">
        <v>139</v>
      </c>
      <c r="P593" s="82" t="s">
        <v>139</v>
      </c>
    </row>
    <row r="594" spans="1:16">
      <c r="A594" s="82" t="s">
        <v>10</v>
      </c>
      <c r="B594" s="82"/>
      <c r="C594" s="82" t="s">
        <v>99</v>
      </c>
      <c r="D594" s="82"/>
      <c r="E594" s="82">
        <v>100</v>
      </c>
      <c r="F594" s="82">
        <v>0</v>
      </c>
      <c r="G594" s="82">
        <v>100</v>
      </c>
      <c r="H594" s="82">
        <v>170</v>
      </c>
      <c r="I594" s="82">
        <v>0</v>
      </c>
      <c r="J594" s="82">
        <v>170</v>
      </c>
      <c r="K594" s="82">
        <v>270</v>
      </c>
      <c r="L594" s="82">
        <v>1200</v>
      </c>
      <c r="M594" s="82">
        <v>0</v>
      </c>
      <c r="N594" s="82">
        <v>1200</v>
      </c>
      <c r="O594" s="82">
        <v>7058.82</v>
      </c>
      <c r="P594" s="82" t="s">
        <v>139</v>
      </c>
    </row>
    <row r="595" spans="1:16">
      <c r="A595" s="82" t="s">
        <v>10</v>
      </c>
      <c r="B595" s="82" t="s">
        <v>111</v>
      </c>
      <c r="C595" s="82" t="s">
        <v>112</v>
      </c>
      <c r="D595" s="82" t="s">
        <v>113</v>
      </c>
      <c r="E595" s="82"/>
      <c r="F595" s="82"/>
      <c r="G595" s="82">
        <v>0</v>
      </c>
      <c r="H595" s="82">
        <v>27.9</v>
      </c>
      <c r="I595" s="82"/>
      <c r="J595" s="82">
        <v>27.9</v>
      </c>
      <c r="K595" s="82">
        <v>27.9</v>
      </c>
      <c r="L595" s="82">
        <v>5659</v>
      </c>
      <c r="M595" s="82"/>
      <c r="N595" s="82">
        <v>5659</v>
      </c>
      <c r="O595" s="82">
        <v>202831.54</v>
      </c>
      <c r="P595" s="82" t="s">
        <v>139</v>
      </c>
    </row>
    <row r="596" spans="1:16">
      <c r="A596" s="82" t="s">
        <v>10</v>
      </c>
      <c r="B596" s="82"/>
      <c r="C596" s="82"/>
      <c r="D596" s="82" t="s">
        <v>25</v>
      </c>
      <c r="E596" s="82"/>
      <c r="F596" s="82"/>
      <c r="G596" s="82">
        <v>0</v>
      </c>
      <c r="H596" s="82">
        <v>39.299999999999997</v>
      </c>
      <c r="I596" s="82"/>
      <c r="J596" s="82">
        <v>39.299999999999997</v>
      </c>
      <c r="K596" s="82">
        <v>39.299999999999997</v>
      </c>
      <c r="L596" s="82">
        <v>9054</v>
      </c>
      <c r="M596" s="82"/>
      <c r="N596" s="82">
        <v>9054</v>
      </c>
      <c r="O596" s="82">
        <v>230381.68</v>
      </c>
      <c r="P596" s="82" t="s">
        <v>139</v>
      </c>
    </row>
    <row r="597" spans="1:16">
      <c r="A597" s="82" t="s">
        <v>10</v>
      </c>
      <c r="B597" s="82"/>
      <c r="C597" s="82"/>
      <c r="D597" s="82" t="s">
        <v>26</v>
      </c>
      <c r="E597" s="82"/>
      <c r="F597" s="82"/>
      <c r="G597" s="82">
        <v>0</v>
      </c>
      <c r="H597" s="82">
        <v>41.3</v>
      </c>
      <c r="I597" s="82"/>
      <c r="J597" s="82">
        <v>41.3</v>
      </c>
      <c r="K597" s="82">
        <v>41.3</v>
      </c>
      <c r="L597" s="82">
        <v>6190</v>
      </c>
      <c r="M597" s="82"/>
      <c r="N597" s="82">
        <v>6190</v>
      </c>
      <c r="O597" s="82">
        <v>149878.93</v>
      </c>
      <c r="P597" s="82" t="s">
        <v>139</v>
      </c>
    </row>
    <row r="598" spans="1:16">
      <c r="A598" s="82" t="s">
        <v>10</v>
      </c>
      <c r="B598" s="82"/>
      <c r="C598" s="82"/>
      <c r="D598" s="82" t="s">
        <v>27</v>
      </c>
      <c r="E598" s="82"/>
      <c r="F598" s="82"/>
      <c r="G598" s="82">
        <v>0</v>
      </c>
      <c r="H598" s="82">
        <v>8.5</v>
      </c>
      <c r="I598" s="82"/>
      <c r="J598" s="82">
        <v>8.5</v>
      </c>
      <c r="K598" s="82">
        <v>8.5</v>
      </c>
      <c r="L598" s="82">
        <v>1200</v>
      </c>
      <c r="M598" s="82"/>
      <c r="N598" s="82">
        <v>1200</v>
      </c>
      <c r="O598" s="82">
        <v>141176.47</v>
      </c>
      <c r="P598" s="82" t="s">
        <v>139</v>
      </c>
    </row>
    <row r="599" spans="1:16">
      <c r="A599" s="82" t="s">
        <v>10</v>
      </c>
      <c r="B599" s="82"/>
      <c r="C599" s="82"/>
      <c r="D599" s="82" t="s">
        <v>28</v>
      </c>
      <c r="E599" s="82"/>
      <c r="F599" s="82"/>
      <c r="G599" s="82">
        <v>0</v>
      </c>
      <c r="H599" s="82">
        <v>9</v>
      </c>
      <c r="I599" s="82"/>
      <c r="J599" s="82">
        <v>9</v>
      </c>
      <c r="K599" s="82">
        <v>9</v>
      </c>
      <c r="L599" s="82">
        <v>220</v>
      </c>
      <c r="M599" s="82"/>
      <c r="N599" s="82">
        <v>220</v>
      </c>
      <c r="O599" s="82">
        <v>24444.44</v>
      </c>
      <c r="P599" s="82" t="s">
        <v>139</v>
      </c>
    </row>
    <row r="600" spans="1:16">
      <c r="A600" s="82" t="s">
        <v>10</v>
      </c>
      <c r="B600" s="82"/>
      <c r="C600" s="82"/>
      <c r="D600" s="82" t="s">
        <v>114</v>
      </c>
      <c r="E600" s="82">
        <v>0</v>
      </c>
      <c r="F600" s="82">
        <v>0</v>
      </c>
      <c r="G600" s="82">
        <v>0</v>
      </c>
      <c r="H600" s="82">
        <v>125.99999999999999</v>
      </c>
      <c r="I600" s="82">
        <v>0</v>
      </c>
      <c r="J600" s="82">
        <v>125.99999999999999</v>
      </c>
      <c r="K600" s="82">
        <v>125.99999999999999</v>
      </c>
      <c r="L600" s="82">
        <v>22323</v>
      </c>
      <c r="M600" s="82">
        <v>0</v>
      </c>
      <c r="N600" s="82">
        <v>22323</v>
      </c>
      <c r="O600" s="82">
        <v>177166.67</v>
      </c>
      <c r="P600" s="82" t="s">
        <v>139</v>
      </c>
    </row>
    <row r="601" spans="1:16">
      <c r="A601" s="82" t="s">
        <v>10</v>
      </c>
      <c r="B601" s="82"/>
      <c r="C601" s="82" t="s">
        <v>115</v>
      </c>
      <c r="D601" s="82" t="s">
        <v>24</v>
      </c>
      <c r="E601" s="82"/>
      <c r="F601" s="82"/>
      <c r="G601" s="82">
        <v>0</v>
      </c>
      <c r="H601" s="82"/>
      <c r="I601" s="82"/>
      <c r="J601" s="82">
        <v>0</v>
      </c>
      <c r="K601" s="82">
        <v>0</v>
      </c>
      <c r="L601" s="82"/>
      <c r="M601" s="82"/>
      <c r="N601" s="82">
        <v>0</v>
      </c>
      <c r="O601" s="82" t="s">
        <v>139</v>
      </c>
      <c r="P601" s="82" t="s">
        <v>139</v>
      </c>
    </row>
    <row r="602" spans="1:16">
      <c r="A602" s="82" t="s">
        <v>10</v>
      </c>
      <c r="B602" s="82"/>
      <c r="C602" s="82"/>
      <c r="D602" s="82" t="s">
        <v>116</v>
      </c>
      <c r="E602" s="82"/>
      <c r="F602" s="82"/>
      <c r="G602" s="82">
        <v>0</v>
      </c>
      <c r="H602" s="82"/>
      <c r="I602" s="82"/>
      <c r="J602" s="82">
        <v>0</v>
      </c>
      <c r="K602" s="82">
        <v>0</v>
      </c>
      <c r="L602" s="82"/>
      <c r="M602" s="82"/>
      <c r="N602" s="82">
        <v>0</v>
      </c>
      <c r="O602" s="82" t="s">
        <v>139</v>
      </c>
      <c r="P602" s="82" t="s">
        <v>139</v>
      </c>
    </row>
    <row r="603" spans="1:16">
      <c r="A603" s="82" t="s">
        <v>10</v>
      </c>
      <c r="B603" s="82"/>
      <c r="C603" s="82"/>
      <c r="D603" s="82" t="s">
        <v>117</v>
      </c>
      <c r="E603" s="82"/>
      <c r="F603" s="82"/>
      <c r="G603" s="82">
        <v>0</v>
      </c>
      <c r="H603" s="82"/>
      <c r="I603" s="82"/>
      <c r="J603" s="82">
        <v>0</v>
      </c>
      <c r="K603" s="82">
        <v>0</v>
      </c>
      <c r="L603" s="82"/>
      <c r="M603" s="82"/>
      <c r="N603" s="82">
        <v>0</v>
      </c>
      <c r="O603" s="82" t="s">
        <v>139</v>
      </c>
      <c r="P603" s="82" t="s">
        <v>139</v>
      </c>
    </row>
    <row r="604" spans="1:16">
      <c r="A604" s="82" t="s">
        <v>10</v>
      </c>
      <c r="B604" s="82"/>
      <c r="C604" s="82"/>
      <c r="D604" s="82" t="s">
        <v>118</v>
      </c>
      <c r="E604" s="82">
        <v>0</v>
      </c>
      <c r="F604" s="82">
        <v>0</v>
      </c>
      <c r="G604" s="82">
        <v>0</v>
      </c>
      <c r="H604" s="82">
        <v>0</v>
      </c>
      <c r="I604" s="82">
        <v>0</v>
      </c>
      <c r="J604" s="82">
        <v>0</v>
      </c>
      <c r="K604" s="82">
        <v>0</v>
      </c>
      <c r="L604" s="82">
        <v>0</v>
      </c>
      <c r="M604" s="82">
        <v>0</v>
      </c>
      <c r="N604" s="82">
        <v>0</v>
      </c>
      <c r="O604" s="82" t="s">
        <v>139</v>
      </c>
      <c r="P604" s="82" t="s">
        <v>139</v>
      </c>
    </row>
    <row r="605" spans="1:16">
      <c r="A605" s="82" t="s">
        <v>10</v>
      </c>
      <c r="B605" s="82"/>
      <c r="C605" s="82" t="s">
        <v>119</v>
      </c>
      <c r="D605" s="82"/>
      <c r="E605" s="82">
        <v>0</v>
      </c>
      <c r="F605" s="82">
        <v>0</v>
      </c>
      <c r="G605" s="82">
        <v>0</v>
      </c>
      <c r="H605" s="82">
        <v>125.99999999999999</v>
      </c>
      <c r="I605" s="82">
        <v>0</v>
      </c>
      <c r="J605" s="82">
        <v>125.99999999999999</v>
      </c>
      <c r="K605" s="82">
        <v>125.99999999999999</v>
      </c>
      <c r="L605" s="82">
        <v>22323</v>
      </c>
      <c r="M605" s="82">
        <v>0</v>
      </c>
      <c r="N605" s="82">
        <v>22323</v>
      </c>
      <c r="O605" s="82">
        <v>177166.67</v>
      </c>
      <c r="P605" s="82" t="s">
        <v>139</v>
      </c>
    </row>
    <row r="606" spans="1:16">
      <c r="A606" s="82" t="s">
        <v>10</v>
      </c>
      <c r="B606" s="82"/>
      <c r="C606" s="82" t="s">
        <v>123</v>
      </c>
      <c r="D606" s="82"/>
      <c r="E606" s="82">
        <v>9</v>
      </c>
      <c r="F606" s="82"/>
      <c r="G606" s="82">
        <v>9</v>
      </c>
      <c r="H606" s="82">
        <v>12</v>
      </c>
      <c r="I606" s="82"/>
      <c r="J606" s="82">
        <v>12</v>
      </c>
      <c r="K606" s="82">
        <v>21</v>
      </c>
      <c r="L606" s="82">
        <v>0.03</v>
      </c>
      <c r="M606" s="82"/>
      <c r="N606" s="82">
        <v>0.03</v>
      </c>
      <c r="O606" s="82">
        <v>2.5</v>
      </c>
      <c r="P606" s="82" t="s">
        <v>139</v>
      </c>
    </row>
    <row r="607" spans="1:16">
      <c r="A607" s="82" t="s">
        <v>10</v>
      </c>
      <c r="B607" s="82"/>
      <c r="C607" s="82" t="s">
        <v>124</v>
      </c>
      <c r="D607" s="82"/>
      <c r="E607" s="82"/>
      <c r="F607" s="82"/>
      <c r="G607" s="82">
        <v>0</v>
      </c>
      <c r="H607" s="82"/>
      <c r="I607" s="82"/>
      <c r="J607" s="82">
        <v>0</v>
      </c>
      <c r="K607" s="82">
        <v>0</v>
      </c>
      <c r="L607" s="82"/>
      <c r="M607" s="82"/>
      <c r="N607" s="82">
        <v>0</v>
      </c>
      <c r="O607" s="82" t="s">
        <v>139</v>
      </c>
      <c r="P607" s="82" t="s">
        <v>139</v>
      </c>
    </row>
    <row r="608" spans="1:16">
      <c r="A608" s="82" t="s">
        <v>10</v>
      </c>
      <c r="B608" s="82"/>
      <c r="C608" s="82" t="s">
        <v>126</v>
      </c>
      <c r="D608" s="82"/>
      <c r="E608" s="82"/>
      <c r="F608" s="82"/>
      <c r="G608" s="82">
        <v>0</v>
      </c>
      <c r="H608" s="82"/>
      <c r="I608" s="82"/>
      <c r="J608" s="82">
        <v>0</v>
      </c>
      <c r="K608" s="82">
        <v>0</v>
      </c>
      <c r="L608" s="82"/>
      <c r="M608" s="82"/>
      <c r="N608" s="82">
        <v>0</v>
      </c>
      <c r="O608" s="82" t="s">
        <v>139</v>
      </c>
      <c r="P608" s="82" t="s">
        <v>139</v>
      </c>
    </row>
    <row r="609" spans="1:16">
      <c r="A609" s="82" t="s">
        <v>10</v>
      </c>
      <c r="B609" s="82"/>
      <c r="C609" s="82" t="s">
        <v>128</v>
      </c>
      <c r="D609" s="82"/>
      <c r="E609" s="82"/>
      <c r="F609" s="82"/>
      <c r="G609" s="82">
        <v>0</v>
      </c>
      <c r="H609" s="82">
        <v>46</v>
      </c>
      <c r="I609" s="82"/>
      <c r="J609" s="82">
        <v>46</v>
      </c>
      <c r="K609" s="82">
        <v>46</v>
      </c>
      <c r="L609" s="82">
        <v>45</v>
      </c>
      <c r="M609" s="82"/>
      <c r="N609" s="82">
        <v>45</v>
      </c>
      <c r="O609" s="82">
        <v>978.26</v>
      </c>
      <c r="P609" s="82" t="s">
        <v>139</v>
      </c>
    </row>
    <row r="610" spans="1:16">
      <c r="A610" s="82" t="s">
        <v>10</v>
      </c>
      <c r="B610" s="82"/>
      <c r="C610" s="82" t="s">
        <v>129</v>
      </c>
      <c r="D610" s="82"/>
      <c r="E610" s="82"/>
      <c r="F610" s="82"/>
      <c r="G610" s="82">
        <v>0</v>
      </c>
      <c r="H610" s="82"/>
      <c r="I610" s="82"/>
      <c r="J610" s="82">
        <v>0</v>
      </c>
      <c r="K610" s="82">
        <v>0</v>
      </c>
      <c r="L610" s="82"/>
      <c r="M610" s="82"/>
      <c r="N610" s="82">
        <v>0</v>
      </c>
      <c r="O610" s="82" t="s">
        <v>139</v>
      </c>
      <c r="P610" s="82" t="s">
        <v>139</v>
      </c>
    </row>
    <row r="611" spans="1:16">
      <c r="A611" s="82" t="s">
        <v>10</v>
      </c>
      <c r="B611" s="82"/>
      <c r="C611" s="82" t="s">
        <v>131</v>
      </c>
      <c r="D611" s="82"/>
      <c r="E611" s="82">
        <v>9</v>
      </c>
      <c r="F611" s="82">
        <v>0</v>
      </c>
      <c r="G611" s="82">
        <v>9</v>
      </c>
      <c r="H611" s="82">
        <v>58</v>
      </c>
      <c r="I611" s="82">
        <v>0</v>
      </c>
      <c r="J611" s="82">
        <v>58</v>
      </c>
      <c r="K611" s="82">
        <v>67</v>
      </c>
      <c r="L611" s="82">
        <v>45.03</v>
      </c>
      <c r="M611" s="82">
        <v>0</v>
      </c>
      <c r="N611" s="82">
        <v>45.03</v>
      </c>
      <c r="O611" s="82">
        <v>776.38</v>
      </c>
      <c r="P611" s="82" t="s">
        <v>139</v>
      </c>
    </row>
    <row r="612" spans="1:16">
      <c r="A612" s="82" t="s">
        <v>10</v>
      </c>
      <c r="B612" s="82" t="s">
        <v>132</v>
      </c>
      <c r="C612" s="82"/>
      <c r="D612" s="82"/>
      <c r="E612" s="82">
        <v>141.80000000000001</v>
      </c>
      <c r="F612" s="82">
        <v>10</v>
      </c>
      <c r="G612" s="82">
        <v>151.80000000000001</v>
      </c>
      <c r="H612" s="82">
        <v>1250.8</v>
      </c>
      <c r="I612" s="82">
        <v>114</v>
      </c>
      <c r="J612" s="82">
        <v>1364.8</v>
      </c>
      <c r="K612" s="82">
        <v>1516.6</v>
      </c>
      <c r="L612" s="82">
        <v>28890.829999999998</v>
      </c>
      <c r="M612" s="82">
        <v>7.5</v>
      </c>
      <c r="N612" s="82">
        <v>28898.329999999998</v>
      </c>
      <c r="O612" s="82">
        <v>23097.88</v>
      </c>
      <c r="P612" s="82">
        <v>65.790000000000006</v>
      </c>
    </row>
    <row r="613" spans="1:16">
      <c r="A613" s="82"/>
      <c r="B613" s="82" t="s">
        <v>136</v>
      </c>
      <c r="C613" s="82"/>
      <c r="D613" s="82"/>
      <c r="E613" s="82"/>
      <c r="F613" s="82"/>
      <c r="G613" s="82"/>
      <c r="H613" s="82"/>
      <c r="I613" s="82"/>
      <c r="J613" s="82" t="s">
        <v>11</v>
      </c>
      <c r="K613" s="82"/>
      <c r="L613" s="82"/>
      <c r="M613" s="82" t="s">
        <v>29</v>
      </c>
      <c r="N613" s="82"/>
      <c r="O613" s="82"/>
      <c r="P613" s="82"/>
    </row>
    <row r="614" spans="1:16">
      <c r="A614" s="82" t="s">
        <v>11</v>
      </c>
      <c r="B614" s="82" t="s">
        <v>30</v>
      </c>
      <c r="C614" s="82"/>
      <c r="D614" s="82"/>
      <c r="E614" s="82" t="s">
        <v>31</v>
      </c>
      <c r="F614" s="82"/>
      <c r="G614" s="82"/>
      <c r="H614" s="82" t="s">
        <v>32</v>
      </c>
      <c r="I614" s="82"/>
      <c r="J614" s="82"/>
      <c r="K614" s="82" t="s">
        <v>33</v>
      </c>
      <c r="L614" s="82" t="s">
        <v>34</v>
      </c>
      <c r="M614" s="82"/>
      <c r="N614" s="82"/>
      <c r="O614" s="82" t="s">
        <v>35</v>
      </c>
      <c r="P614" s="82"/>
    </row>
    <row r="615" spans="1:16">
      <c r="A615" s="82" t="s">
        <v>11</v>
      </c>
      <c r="B615" s="82"/>
      <c r="C615" s="82"/>
      <c r="D615" s="82"/>
      <c r="E615" s="82" t="s">
        <v>36</v>
      </c>
      <c r="F615" s="82" t="s">
        <v>37</v>
      </c>
      <c r="G615" s="82" t="s">
        <v>0</v>
      </c>
      <c r="H615" s="82" t="s">
        <v>36</v>
      </c>
      <c r="I615" s="82" t="s">
        <v>37</v>
      </c>
      <c r="J615" s="82" t="s">
        <v>0</v>
      </c>
      <c r="K615" s="82"/>
      <c r="L615" s="82" t="s">
        <v>36</v>
      </c>
      <c r="M615" s="82" t="s">
        <v>37</v>
      </c>
      <c r="N615" s="82" t="s">
        <v>0</v>
      </c>
      <c r="O615" s="82" t="s">
        <v>36</v>
      </c>
      <c r="P615" s="82" t="s">
        <v>37</v>
      </c>
    </row>
    <row r="616" spans="1:16">
      <c r="A616" s="82" t="s">
        <v>11</v>
      </c>
      <c r="B616" s="82" t="s">
        <v>38</v>
      </c>
      <c r="C616" s="82" t="s">
        <v>39</v>
      </c>
      <c r="D616" s="82"/>
      <c r="E616" s="82">
        <v>1065</v>
      </c>
      <c r="F616" s="82"/>
      <c r="G616" s="82">
        <v>1065</v>
      </c>
      <c r="H616" s="82">
        <v>18702</v>
      </c>
      <c r="I616" s="82"/>
      <c r="J616" s="82">
        <v>18702</v>
      </c>
      <c r="K616" s="82">
        <v>19767</v>
      </c>
      <c r="L616" s="82">
        <v>220000</v>
      </c>
      <c r="M616" s="82"/>
      <c r="N616" s="82">
        <v>220000</v>
      </c>
      <c r="O616" s="82">
        <v>11763.45</v>
      </c>
      <c r="P616" s="82" t="s">
        <v>139</v>
      </c>
    </row>
    <row r="617" spans="1:16">
      <c r="A617" s="82" t="s">
        <v>11</v>
      </c>
      <c r="B617" s="82"/>
      <c r="C617" s="82" t="s">
        <v>40</v>
      </c>
      <c r="D617" s="82"/>
      <c r="E617" s="82">
        <v>9.1</v>
      </c>
      <c r="F617" s="82"/>
      <c r="G617" s="82">
        <v>9.1</v>
      </c>
      <c r="H617" s="82">
        <v>27</v>
      </c>
      <c r="I617" s="82"/>
      <c r="J617" s="82">
        <v>27</v>
      </c>
      <c r="K617" s="82">
        <v>36.1</v>
      </c>
      <c r="L617" s="82">
        <v>50</v>
      </c>
      <c r="M617" s="82"/>
      <c r="N617" s="82">
        <v>50</v>
      </c>
      <c r="O617" s="82">
        <v>1851.85</v>
      </c>
      <c r="P617" s="82" t="s">
        <v>139</v>
      </c>
    </row>
    <row r="618" spans="1:16">
      <c r="A618" s="82" t="s">
        <v>11</v>
      </c>
      <c r="B618" s="82"/>
      <c r="C618" s="82" t="s">
        <v>41</v>
      </c>
      <c r="D618" s="82"/>
      <c r="E618" s="82">
        <v>23</v>
      </c>
      <c r="F618" s="82"/>
      <c r="G618" s="82">
        <v>23</v>
      </c>
      <c r="H618" s="82">
        <v>50</v>
      </c>
      <c r="I618" s="82"/>
      <c r="J618" s="82">
        <v>50</v>
      </c>
      <c r="K618" s="82">
        <v>73</v>
      </c>
      <c r="L618" s="82">
        <v>200</v>
      </c>
      <c r="M618" s="82"/>
      <c r="N618" s="82">
        <v>200</v>
      </c>
      <c r="O618" s="82">
        <v>4000</v>
      </c>
      <c r="P618" s="82" t="s">
        <v>139</v>
      </c>
    </row>
    <row r="619" spans="1:16">
      <c r="A619" s="82" t="s">
        <v>11</v>
      </c>
      <c r="B619" s="82"/>
      <c r="C619" s="82" t="s">
        <v>43</v>
      </c>
      <c r="D619" s="82"/>
      <c r="E619" s="82">
        <v>1097.0999999999999</v>
      </c>
      <c r="F619" s="82">
        <v>0</v>
      </c>
      <c r="G619" s="82">
        <v>1097.0999999999999</v>
      </c>
      <c r="H619" s="82">
        <v>18779</v>
      </c>
      <c r="I619" s="82">
        <v>0</v>
      </c>
      <c r="J619" s="82">
        <v>18779</v>
      </c>
      <c r="K619" s="82">
        <v>19876.099999999999</v>
      </c>
      <c r="L619" s="82">
        <v>220250</v>
      </c>
      <c r="M619" s="82">
        <v>0</v>
      </c>
      <c r="N619" s="82">
        <v>220250</v>
      </c>
      <c r="O619" s="82">
        <v>11728.53</v>
      </c>
      <c r="P619" s="82" t="s">
        <v>139</v>
      </c>
    </row>
    <row r="620" spans="1:16">
      <c r="A620" s="82" t="s">
        <v>11</v>
      </c>
      <c r="B620" s="82" t="s">
        <v>44</v>
      </c>
      <c r="C620" s="82" t="s">
        <v>45</v>
      </c>
      <c r="D620" s="82"/>
      <c r="E620" s="82">
        <v>30</v>
      </c>
      <c r="F620" s="82"/>
      <c r="G620" s="82">
        <v>30</v>
      </c>
      <c r="H620" s="82">
        <v>69</v>
      </c>
      <c r="I620" s="82"/>
      <c r="J620" s="82">
        <v>69</v>
      </c>
      <c r="K620" s="82">
        <v>99</v>
      </c>
      <c r="L620" s="82">
        <v>50</v>
      </c>
      <c r="M620" s="82"/>
      <c r="N620" s="82">
        <v>50</v>
      </c>
      <c r="O620" s="82">
        <v>724.64</v>
      </c>
      <c r="P620" s="82" t="s">
        <v>139</v>
      </c>
    </row>
    <row r="621" spans="1:16">
      <c r="A621" s="82" t="s">
        <v>11</v>
      </c>
      <c r="B621" s="82"/>
      <c r="C621" s="82" t="s">
        <v>46</v>
      </c>
      <c r="D621" s="82"/>
      <c r="E621" s="82">
        <v>6</v>
      </c>
      <c r="F621" s="82"/>
      <c r="G621" s="82">
        <v>6</v>
      </c>
      <c r="H621" s="82">
        <v>34</v>
      </c>
      <c r="I621" s="82"/>
      <c r="J621" s="82">
        <v>34</v>
      </c>
      <c r="K621" s="82">
        <v>40</v>
      </c>
      <c r="L621" s="82">
        <v>30</v>
      </c>
      <c r="M621" s="82"/>
      <c r="N621" s="82">
        <v>30</v>
      </c>
      <c r="O621" s="82">
        <v>882.35</v>
      </c>
      <c r="P621" s="82" t="s">
        <v>139</v>
      </c>
    </row>
    <row r="622" spans="1:16">
      <c r="A622" s="82" t="s">
        <v>11</v>
      </c>
      <c r="B622" s="82"/>
      <c r="C622" s="82" t="s">
        <v>47</v>
      </c>
      <c r="D622" s="82"/>
      <c r="E622" s="82">
        <v>4</v>
      </c>
      <c r="F622" s="82"/>
      <c r="G622" s="82">
        <v>4</v>
      </c>
      <c r="H622" s="82">
        <v>14</v>
      </c>
      <c r="I622" s="82"/>
      <c r="J622" s="82">
        <v>14</v>
      </c>
      <c r="K622" s="82">
        <v>18</v>
      </c>
      <c r="L622" s="82">
        <v>50</v>
      </c>
      <c r="M622" s="82"/>
      <c r="N622" s="82">
        <v>50</v>
      </c>
      <c r="O622" s="82">
        <v>3571.43</v>
      </c>
      <c r="P622" s="82" t="s">
        <v>139</v>
      </c>
    </row>
    <row r="623" spans="1:16">
      <c r="A623" s="82" t="s">
        <v>11</v>
      </c>
      <c r="B623" s="82"/>
      <c r="C623" s="82" t="s">
        <v>48</v>
      </c>
      <c r="D623" s="82"/>
      <c r="E623" s="82">
        <v>10</v>
      </c>
      <c r="F623" s="82"/>
      <c r="G623" s="82">
        <v>10</v>
      </c>
      <c r="H623" s="82">
        <v>26</v>
      </c>
      <c r="I623" s="82"/>
      <c r="J623" s="82">
        <v>26</v>
      </c>
      <c r="K623" s="82">
        <v>36</v>
      </c>
      <c r="L623" s="82">
        <v>100</v>
      </c>
      <c r="M623" s="82"/>
      <c r="N623" s="82">
        <v>100</v>
      </c>
      <c r="O623" s="82">
        <v>3846.15</v>
      </c>
      <c r="P623" s="82" t="s">
        <v>139</v>
      </c>
    </row>
    <row r="624" spans="1:16">
      <c r="A624" s="82" t="s">
        <v>11</v>
      </c>
      <c r="B624" s="82"/>
      <c r="C624" s="82" t="s">
        <v>49</v>
      </c>
      <c r="D624" s="82"/>
      <c r="E624" s="82">
        <v>20</v>
      </c>
      <c r="F624" s="82"/>
      <c r="G624" s="82">
        <v>20</v>
      </c>
      <c r="H624" s="82">
        <v>205</v>
      </c>
      <c r="I624" s="82"/>
      <c r="J624" s="82">
        <v>205</v>
      </c>
      <c r="K624" s="82">
        <v>225</v>
      </c>
      <c r="L624" s="82">
        <v>510</v>
      </c>
      <c r="M624" s="82"/>
      <c r="N624" s="82">
        <v>510</v>
      </c>
      <c r="O624" s="82">
        <v>2487.8000000000002</v>
      </c>
      <c r="P624" s="82" t="s">
        <v>139</v>
      </c>
    </row>
    <row r="625" spans="1:16">
      <c r="A625" s="82" t="s">
        <v>11</v>
      </c>
      <c r="B625" s="82"/>
      <c r="C625" s="82" t="s">
        <v>50</v>
      </c>
      <c r="D625" s="82"/>
      <c r="E625" s="82">
        <v>1</v>
      </c>
      <c r="F625" s="82"/>
      <c r="G625" s="82">
        <v>1</v>
      </c>
      <c r="H625" s="82">
        <v>8</v>
      </c>
      <c r="I625" s="82"/>
      <c r="J625" s="82">
        <v>8</v>
      </c>
      <c r="K625" s="82">
        <v>9</v>
      </c>
      <c r="L625" s="82"/>
      <c r="M625" s="82"/>
      <c r="N625" s="82">
        <v>0</v>
      </c>
      <c r="O625" s="82">
        <v>0</v>
      </c>
      <c r="P625" s="82" t="s">
        <v>139</v>
      </c>
    </row>
    <row r="626" spans="1:16">
      <c r="A626" s="82" t="s">
        <v>11</v>
      </c>
      <c r="B626" s="82"/>
      <c r="C626" s="82" t="s">
        <v>51</v>
      </c>
      <c r="D626" s="82"/>
      <c r="E626" s="82">
        <v>8</v>
      </c>
      <c r="F626" s="82"/>
      <c r="G626" s="82">
        <v>8</v>
      </c>
      <c r="H626" s="82">
        <v>60</v>
      </c>
      <c r="I626" s="82"/>
      <c r="J626" s="82">
        <v>60</v>
      </c>
      <c r="K626" s="82">
        <v>68</v>
      </c>
      <c r="L626" s="82">
        <v>20</v>
      </c>
      <c r="M626" s="82"/>
      <c r="N626" s="82">
        <v>20</v>
      </c>
      <c r="O626" s="82">
        <v>333.33</v>
      </c>
      <c r="P626" s="82" t="s">
        <v>139</v>
      </c>
    </row>
    <row r="627" spans="1:16">
      <c r="A627" s="82" t="s">
        <v>11</v>
      </c>
      <c r="B627" s="82"/>
      <c r="C627" s="82" t="s">
        <v>52</v>
      </c>
      <c r="D627" s="82"/>
      <c r="E627" s="82"/>
      <c r="F627" s="82"/>
      <c r="G627" s="82">
        <v>0</v>
      </c>
      <c r="H627" s="82"/>
      <c r="I627" s="82"/>
      <c r="J627" s="82">
        <v>0</v>
      </c>
      <c r="K627" s="82">
        <v>0</v>
      </c>
      <c r="L627" s="82"/>
      <c r="M627" s="82"/>
      <c r="N627" s="82">
        <v>0</v>
      </c>
      <c r="O627" s="82" t="s">
        <v>139</v>
      </c>
      <c r="P627" s="82" t="s">
        <v>139</v>
      </c>
    </row>
    <row r="628" spans="1:16">
      <c r="A628" s="82" t="s">
        <v>11</v>
      </c>
      <c r="B628" s="82"/>
      <c r="C628" s="82" t="s">
        <v>55</v>
      </c>
      <c r="D628" s="82"/>
      <c r="E628" s="82">
        <v>79</v>
      </c>
      <c r="F628" s="82">
        <v>0</v>
      </c>
      <c r="G628" s="82">
        <v>79</v>
      </c>
      <c r="H628" s="82">
        <v>416</v>
      </c>
      <c r="I628" s="82">
        <v>0</v>
      </c>
      <c r="J628" s="82">
        <v>416</v>
      </c>
      <c r="K628" s="82">
        <v>495</v>
      </c>
      <c r="L628" s="82">
        <v>760</v>
      </c>
      <c r="M628" s="82">
        <v>0</v>
      </c>
      <c r="N628" s="82">
        <v>760</v>
      </c>
      <c r="O628" s="82">
        <v>1826.92</v>
      </c>
      <c r="P628" s="82" t="s">
        <v>139</v>
      </c>
    </row>
    <row r="629" spans="1:16">
      <c r="A629" s="82" t="s">
        <v>11</v>
      </c>
      <c r="B629" s="82" t="s">
        <v>56</v>
      </c>
      <c r="C629" s="82" t="s">
        <v>57</v>
      </c>
      <c r="D629" s="82"/>
      <c r="E629" s="82">
        <v>1</v>
      </c>
      <c r="F629" s="82"/>
      <c r="G629" s="82">
        <v>1</v>
      </c>
      <c r="H629" s="82">
        <v>24</v>
      </c>
      <c r="I629" s="82"/>
      <c r="J629" s="82">
        <v>24</v>
      </c>
      <c r="K629" s="82">
        <v>25</v>
      </c>
      <c r="L629" s="82">
        <v>10</v>
      </c>
      <c r="M629" s="82"/>
      <c r="N629" s="82">
        <v>10</v>
      </c>
      <c r="O629" s="82">
        <v>416.67</v>
      </c>
      <c r="P629" s="82" t="s">
        <v>139</v>
      </c>
    </row>
    <row r="630" spans="1:16">
      <c r="A630" s="82" t="s">
        <v>11</v>
      </c>
      <c r="B630" s="82"/>
      <c r="C630" s="82" t="s">
        <v>58</v>
      </c>
      <c r="D630" s="82"/>
      <c r="E630" s="82">
        <v>0.5</v>
      </c>
      <c r="F630" s="82"/>
      <c r="G630" s="82">
        <v>0.5</v>
      </c>
      <c r="H630" s="82"/>
      <c r="I630" s="82"/>
      <c r="J630" s="82">
        <v>0</v>
      </c>
      <c r="K630" s="82">
        <v>0.5</v>
      </c>
      <c r="L630" s="82"/>
      <c r="M630" s="82"/>
      <c r="N630" s="82">
        <v>0</v>
      </c>
      <c r="O630" s="82" t="s">
        <v>139</v>
      </c>
      <c r="P630" s="82" t="s">
        <v>139</v>
      </c>
    </row>
    <row r="631" spans="1:16">
      <c r="A631" s="82" t="s">
        <v>11</v>
      </c>
      <c r="B631" s="82"/>
      <c r="C631" s="82" t="s">
        <v>62</v>
      </c>
      <c r="D631" s="82"/>
      <c r="E631" s="82">
        <v>1.5</v>
      </c>
      <c r="F631" s="82">
        <v>0</v>
      </c>
      <c r="G631" s="82">
        <v>1.5</v>
      </c>
      <c r="H631" s="82">
        <v>24</v>
      </c>
      <c r="I631" s="82">
        <v>0</v>
      </c>
      <c r="J631" s="82">
        <v>24</v>
      </c>
      <c r="K631" s="82">
        <v>25.5</v>
      </c>
      <c r="L631" s="82">
        <v>10</v>
      </c>
      <c r="M631" s="82">
        <v>0</v>
      </c>
      <c r="N631" s="82">
        <v>10</v>
      </c>
      <c r="O631" s="82">
        <v>416.67</v>
      </c>
      <c r="P631" s="82" t="s">
        <v>139</v>
      </c>
    </row>
    <row r="632" spans="1:16">
      <c r="A632" s="82" t="s">
        <v>11</v>
      </c>
      <c r="B632" s="82" t="s">
        <v>63</v>
      </c>
      <c r="C632" s="82" t="s">
        <v>64</v>
      </c>
      <c r="D632" s="82"/>
      <c r="E632" s="82"/>
      <c r="F632" s="82"/>
      <c r="G632" s="82">
        <v>0</v>
      </c>
      <c r="H632" s="82"/>
      <c r="I632" s="82"/>
      <c r="J632" s="82">
        <v>0</v>
      </c>
      <c r="K632" s="82">
        <v>0</v>
      </c>
      <c r="L632" s="82"/>
      <c r="M632" s="82"/>
      <c r="N632" s="82">
        <v>0</v>
      </c>
      <c r="O632" s="82" t="s">
        <v>139</v>
      </c>
      <c r="P632" s="82" t="s">
        <v>139</v>
      </c>
    </row>
    <row r="633" spans="1:16">
      <c r="A633" s="82" t="s">
        <v>11</v>
      </c>
      <c r="B633" s="82"/>
      <c r="C633" s="82" t="s">
        <v>65</v>
      </c>
      <c r="D633" s="82"/>
      <c r="E633" s="82">
        <v>12</v>
      </c>
      <c r="F633" s="82">
        <v>703</v>
      </c>
      <c r="G633" s="82">
        <v>715</v>
      </c>
      <c r="H633" s="82">
        <v>45</v>
      </c>
      <c r="I633" s="82">
        <v>250</v>
      </c>
      <c r="J633" s="82">
        <v>295</v>
      </c>
      <c r="K633" s="82">
        <v>1010</v>
      </c>
      <c r="L633" s="82">
        <v>10</v>
      </c>
      <c r="M633" s="82">
        <v>2</v>
      </c>
      <c r="N633" s="82">
        <v>12</v>
      </c>
      <c r="O633" s="82">
        <v>222.22</v>
      </c>
      <c r="P633" s="82">
        <v>8</v>
      </c>
    </row>
    <row r="634" spans="1:16">
      <c r="A634" s="82" t="s">
        <v>11</v>
      </c>
      <c r="B634" s="82"/>
      <c r="C634" s="82" t="s">
        <v>66</v>
      </c>
      <c r="D634" s="82"/>
      <c r="E634" s="82">
        <v>75</v>
      </c>
      <c r="F634" s="82"/>
      <c r="G634" s="82">
        <v>75</v>
      </c>
      <c r="H634" s="82">
        <v>355</v>
      </c>
      <c r="I634" s="82"/>
      <c r="J634" s="82">
        <v>355</v>
      </c>
      <c r="K634" s="82">
        <v>430</v>
      </c>
      <c r="L634" s="82">
        <v>100</v>
      </c>
      <c r="M634" s="82"/>
      <c r="N634" s="82">
        <v>100</v>
      </c>
      <c r="O634" s="82">
        <v>281.69</v>
      </c>
      <c r="P634" s="82" t="s">
        <v>139</v>
      </c>
    </row>
    <row r="635" spans="1:16">
      <c r="A635" s="82" t="s">
        <v>11</v>
      </c>
      <c r="B635" s="82"/>
      <c r="C635" s="82" t="s">
        <v>67</v>
      </c>
      <c r="D635" s="82"/>
      <c r="E635" s="82"/>
      <c r="F635" s="82"/>
      <c r="G635" s="82">
        <v>0</v>
      </c>
      <c r="H635" s="82"/>
      <c r="I635" s="82"/>
      <c r="J635" s="82">
        <v>0</v>
      </c>
      <c r="K635" s="82">
        <v>0</v>
      </c>
      <c r="L635" s="82"/>
      <c r="M635" s="82"/>
      <c r="N635" s="82">
        <v>0</v>
      </c>
      <c r="O635" s="82" t="s">
        <v>139</v>
      </c>
      <c r="P635" s="82" t="s">
        <v>139</v>
      </c>
    </row>
    <row r="636" spans="1:16">
      <c r="A636" s="82" t="s">
        <v>11</v>
      </c>
      <c r="B636" s="82"/>
      <c r="C636" s="82" t="s">
        <v>71</v>
      </c>
      <c r="D636" s="82"/>
      <c r="E636" s="82">
        <v>87</v>
      </c>
      <c r="F636" s="82">
        <v>703</v>
      </c>
      <c r="G636" s="82">
        <v>790</v>
      </c>
      <c r="H636" s="82">
        <v>400</v>
      </c>
      <c r="I636" s="82">
        <v>250</v>
      </c>
      <c r="J636" s="82">
        <v>650</v>
      </c>
      <c r="K636" s="82">
        <v>1440</v>
      </c>
      <c r="L636" s="82">
        <v>110</v>
      </c>
      <c r="M636" s="82">
        <v>2</v>
      </c>
      <c r="N636" s="82">
        <v>112</v>
      </c>
      <c r="O636" s="82">
        <v>275</v>
      </c>
      <c r="P636" s="82">
        <v>8</v>
      </c>
    </row>
    <row r="637" spans="1:16">
      <c r="A637" s="82" t="s">
        <v>11</v>
      </c>
      <c r="B637" s="82"/>
      <c r="C637" s="82" t="s">
        <v>74</v>
      </c>
      <c r="D637" s="82"/>
      <c r="E637" s="82">
        <v>1.5</v>
      </c>
      <c r="F637" s="82"/>
      <c r="G637" s="82">
        <v>1.5</v>
      </c>
      <c r="H637" s="82"/>
      <c r="I637" s="82"/>
      <c r="J637" s="82">
        <v>0</v>
      </c>
      <c r="K637" s="82">
        <v>1.5</v>
      </c>
      <c r="L637" s="82"/>
      <c r="M637" s="82"/>
      <c r="N637" s="82">
        <v>0</v>
      </c>
      <c r="O637" s="82" t="s">
        <v>139</v>
      </c>
      <c r="P637" s="82" t="s">
        <v>139</v>
      </c>
    </row>
    <row r="638" spans="1:16">
      <c r="A638" s="82" t="s">
        <v>11</v>
      </c>
      <c r="B638" s="82"/>
      <c r="C638" s="82" t="s">
        <v>78</v>
      </c>
      <c r="D638" s="82"/>
      <c r="E638" s="82"/>
      <c r="F638" s="82"/>
      <c r="G638" s="82">
        <v>0</v>
      </c>
      <c r="H638" s="82"/>
      <c r="I638" s="82"/>
      <c r="J638" s="82">
        <v>0</v>
      </c>
      <c r="K638" s="82">
        <v>0</v>
      </c>
      <c r="L638" s="82"/>
      <c r="M638" s="82"/>
      <c r="N638" s="82">
        <v>0</v>
      </c>
      <c r="O638" s="82" t="s">
        <v>139</v>
      </c>
      <c r="P638" s="82" t="s">
        <v>139</v>
      </c>
    </row>
    <row r="639" spans="1:16">
      <c r="A639" s="82" t="s">
        <v>11</v>
      </c>
      <c r="B639" s="82"/>
      <c r="C639" s="82" t="s">
        <v>80</v>
      </c>
      <c r="D639" s="82"/>
      <c r="E639" s="82">
        <v>1.5</v>
      </c>
      <c r="F639" s="82">
        <v>0</v>
      </c>
      <c r="G639" s="82">
        <v>1.5</v>
      </c>
      <c r="H639" s="82">
        <v>0</v>
      </c>
      <c r="I639" s="82">
        <v>0</v>
      </c>
      <c r="J639" s="82">
        <v>0</v>
      </c>
      <c r="K639" s="82">
        <v>1.5</v>
      </c>
      <c r="L639" s="82">
        <v>0</v>
      </c>
      <c r="M639" s="82">
        <v>0</v>
      </c>
      <c r="N639" s="82">
        <v>0</v>
      </c>
      <c r="O639" s="82" t="s">
        <v>139</v>
      </c>
      <c r="P639" s="82" t="s">
        <v>139</v>
      </c>
    </row>
    <row r="640" spans="1:16">
      <c r="A640" s="82" t="s">
        <v>11</v>
      </c>
      <c r="B640" s="82" t="s">
        <v>81</v>
      </c>
      <c r="C640" s="82" t="s">
        <v>82</v>
      </c>
      <c r="D640" s="82"/>
      <c r="E640" s="82"/>
      <c r="F640" s="82"/>
      <c r="G640" s="82">
        <v>0</v>
      </c>
      <c r="H640" s="82"/>
      <c r="I640" s="82"/>
      <c r="J640" s="82">
        <v>0</v>
      </c>
      <c r="K640" s="82">
        <v>0</v>
      </c>
      <c r="L640" s="82"/>
      <c r="M640" s="82"/>
      <c r="N640" s="82">
        <v>0</v>
      </c>
      <c r="O640" s="82" t="s">
        <v>139</v>
      </c>
      <c r="P640" s="82" t="s">
        <v>139</v>
      </c>
    </row>
    <row r="641" spans="1:16">
      <c r="A641" s="82" t="s">
        <v>11</v>
      </c>
      <c r="B641" s="82"/>
      <c r="C641" s="82" t="s">
        <v>92</v>
      </c>
      <c r="D641" s="82"/>
      <c r="E641" s="82"/>
      <c r="F641" s="82"/>
      <c r="G641" s="82">
        <v>0</v>
      </c>
      <c r="H641" s="82"/>
      <c r="I641" s="82"/>
      <c r="J641" s="82">
        <v>0</v>
      </c>
      <c r="K641" s="82">
        <v>0</v>
      </c>
      <c r="L641" s="82"/>
      <c r="M641" s="82"/>
      <c r="N641" s="82">
        <v>0</v>
      </c>
      <c r="O641" s="82" t="s">
        <v>139</v>
      </c>
      <c r="P641" s="82" t="s">
        <v>139</v>
      </c>
    </row>
    <row r="642" spans="1:16">
      <c r="A642" s="82" t="s">
        <v>11</v>
      </c>
      <c r="B642" s="82"/>
      <c r="C642" s="82" t="s">
        <v>93</v>
      </c>
      <c r="D642" s="82"/>
      <c r="E642" s="82"/>
      <c r="F642" s="82"/>
      <c r="G642" s="82">
        <v>0</v>
      </c>
      <c r="H642" s="82"/>
      <c r="I642" s="82"/>
      <c r="J642" s="82">
        <v>0</v>
      </c>
      <c r="K642" s="82">
        <v>0</v>
      </c>
      <c r="L642" s="82"/>
      <c r="M642" s="82"/>
      <c r="N642" s="82">
        <v>0</v>
      </c>
      <c r="O642" s="82" t="s">
        <v>139</v>
      </c>
      <c r="P642" s="82" t="s">
        <v>139</v>
      </c>
    </row>
    <row r="643" spans="1:16">
      <c r="A643" s="82" t="s">
        <v>11</v>
      </c>
      <c r="B643" s="82"/>
      <c r="C643" s="82" t="s">
        <v>94</v>
      </c>
      <c r="D643" s="82"/>
      <c r="E643" s="82"/>
      <c r="F643" s="82"/>
      <c r="G643" s="82">
        <v>0</v>
      </c>
      <c r="H643" s="82"/>
      <c r="I643" s="82"/>
      <c r="J643" s="82">
        <v>0</v>
      </c>
      <c r="K643" s="82">
        <v>0</v>
      </c>
      <c r="L643" s="82"/>
      <c r="M643" s="82"/>
      <c r="N643" s="82">
        <v>0</v>
      </c>
      <c r="O643" s="82" t="s">
        <v>139</v>
      </c>
      <c r="P643" s="82" t="s">
        <v>139</v>
      </c>
    </row>
    <row r="644" spans="1:16">
      <c r="A644" s="82" t="s">
        <v>11</v>
      </c>
      <c r="B644" s="82"/>
      <c r="C644" s="82" t="s">
        <v>97</v>
      </c>
      <c r="D644" s="82"/>
      <c r="E644" s="82"/>
      <c r="F644" s="82"/>
      <c r="G644" s="82">
        <v>0</v>
      </c>
      <c r="H644" s="82"/>
      <c r="I644" s="82"/>
      <c r="J644" s="82">
        <v>0</v>
      </c>
      <c r="K644" s="82">
        <v>0</v>
      </c>
      <c r="L644" s="82"/>
      <c r="M644" s="82"/>
      <c r="N644" s="82">
        <v>0</v>
      </c>
      <c r="O644" s="82" t="s">
        <v>139</v>
      </c>
      <c r="P644" s="82" t="s">
        <v>139</v>
      </c>
    </row>
    <row r="645" spans="1:16">
      <c r="A645" s="82" t="s">
        <v>11</v>
      </c>
      <c r="B645" s="82"/>
      <c r="C645" s="82" t="s">
        <v>99</v>
      </c>
      <c r="D645" s="82"/>
      <c r="E645" s="82">
        <v>0</v>
      </c>
      <c r="F645" s="82">
        <v>0</v>
      </c>
      <c r="G645" s="82">
        <v>0</v>
      </c>
      <c r="H645" s="82">
        <v>0</v>
      </c>
      <c r="I645" s="82">
        <v>0</v>
      </c>
      <c r="J645" s="82">
        <v>0</v>
      </c>
      <c r="K645" s="82">
        <v>0</v>
      </c>
      <c r="L645" s="82">
        <v>0</v>
      </c>
      <c r="M645" s="82">
        <v>0</v>
      </c>
      <c r="N645" s="82">
        <v>0</v>
      </c>
      <c r="O645" s="82" t="s">
        <v>139</v>
      </c>
      <c r="P645" s="82" t="s">
        <v>139</v>
      </c>
    </row>
    <row r="646" spans="1:16">
      <c r="A646" s="82" t="s">
        <v>11</v>
      </c>
      <c r="B646" s="82" t="s">
        <v>111</v>
      </c>
      <c r="C646" s="82" t="s">
        <v>112</v>
      </c>
      <c r="D646" s="82" t="s">
        <v>113</v>
      </c>
      <c r="E646" s="82"/>
      <c r="F646" s="82"/>
      <c r="G646" s="82">
        <v>0</v>
      </c>
      <c r="H646" s="82"/>
      <c r="I646" s="82"/>
      <c r="J646" s="82">
        <v>0</v>
      </c>
      <c r="K646" s="82">
        <v>0</v>
      </c>
      <c r="L646" s="82"/>
      <c r="M646" s="82"/>
      <c r="N646" s="82">
        <v>0</v>
      </c>
      <c r="O646" s="82" t="s">
        <v>139</v>
      </c>
      <c r="P646" s="82" t="s">
        <v>139</v>
      </c>
    </row>
    <row r="647" spans="1:16">
      <c r="A647" s="82" t="s">
        <v>11</v>
      </c>
      <c r="B647" s="82"/>
      <c r="C647" s="82"/>
      <c r="D647" s="82" t="s">
        <v>25</v>
      </c>
      <c r="E647" s="82"/>
      <c r="F647" s="82"/>
      <c r="G647" s="82">
        <v>0</v>
      </c>
      <c r="H647" s="82">
        <v>0.5</v>
      </c>
      <c r="I647" s="82"/>
      <c r="J647" s="82">
        <v>0.5</v>
      </c>
      <c r="K647" s="82">
        <v>0.5</v>
      </c>
      <c r="L647" s="82">
        <v>100</v>
      </c>
      <c r="M647" s="82"/>
      <c r="N647" s="82">
        <v>100</v>
      </c>
      <c r="O647" s="82">
        <v>200000</v>
      </c>
      <c r="P647" s="82" t="s">
        <v>139</v>
      </c>
    </row>
    <row r="648" spans="1:16">
      <c r="A648" s="82" t="s">
        <v>11</v>
      </c>
      <c r="B648" s="82"/>
      <c r="C648" s="82"/>
      <c r="D648" s="82" t="s">
        <v>26</v>
      </c>
      <c r="E648" s="82"/>
      <c r="F648" s="82"/>
      <c r="G648" s="82">
        <v>0</v>
      </c>
      <c r="H648" s="82"/>
      <c r="I648" s="82"/>
      <c r="J648" s="82">
        <v>0</v>
      </c>
      <c r="K648" s="82">
        <v>0</v>
      </c>
      <c r="L648" s="82"/>
      <c r="M648" s="82"/>
      <c r="N648" s="82">
        <v>0</v>
      </c>
      <c r="O648" s="82" t="s">
        <v>139</v>
      </c>
      <c r="P648" s="82" t="s">
        <v>139</v>
      </c>
    </row>
    <row r="649" spans="1:16">
      <c r="A649" s="82" t="s">
        <v>11</v>
      </c>
      <c r="B649" s="82"/>
      <c r="C649" s="82"/>
      <c r="D649" s="82" t="s">
        <v>27</v>
      </c>
      <c r="E649" s="82"/>
      <c r="F649" s="82"/>
      <c r="G649" s="82">
        <v>0</v>
      </c>
      <c r="H649" s="82"/>
      <c r="I649" s="82"/>
      <c r="J649" s="82">
        <v>0</v>
      </c>
      <c r="K649" s="82">
        <v>0</v>
      </c>
      <c r="L649" s="82"/>
      <c r="M649" s="82"/>
      <c r="N649" s="82">
        <v>0</v>
      </c>
      <c r="O649" s="82" t="s">
        <v>139</v>
      </c>
      <c r="P649" s="82" t="s">
        <v>139</v>
      </c>
    </row>
    <row r="650" spans="1:16">
      <c r="A650" s="82" t="s">
        <v>11</v>
      </c>
      <c r="B650" s="82"/>
      <c r="C650" s="82"/>
      <c r="D650" s="82" t="s">
        <v>28</v>
      </c>
      <c r="E650" s="82"/>
      <c r="F650" s="82"/>
      <c r="G650" s="82">
        <v>0</v>
      </c>
      <c r="H650" s="82"/>
      <c r="I650" s="82"/>
      <c r="J650" s="82">
        <v>0</v>
      </c>
      <c r="K650" s="82">
        <v>0</v>
      </c>
      <c r="L650" s="82"/>
      <c r="M650" s="82"/>
      <c r="N650" s="82">
        <v>0</v>
      </c>
      <c r="O650" s="82" t="s">
        <v>139</v>
      </c>
      <c r="P650" s="82" t="s">
        <v>139</v>
      </c>
    </row>
    <row r="651" spans="1:16">
      <c r="A651" s="82" t="s">
        <v>11</v>
      </c>
      <c r="B651" s="82"/>
      <c r="C651" s="82"/>
      <c r="D651" s="82" t="s">
        <v>114</v>
      </c>
      <c r="E651" s="82">
        <v>0</v>
      </c>
      <c r="F651" s="82">
        <v>0</v>
      </c>
      <c r="G651" s="82">
        <v>0</v>
      </c>
      <c r="H651" s="82">
        <v>0.5</v>
      </c>
      <c r="I651" s="82">
        <v>0</v>
      </c>
      <c r="J651" s="82">
        <v>0.5</v>
      </c>
      <c r="K651" s="82">
        <v>0.5</v>
      </c>
      <c r="L651" s="82">
        <v>100</v>
      </c>
      <c r="M651" s="82">
        <v>0</v>
      </c>
      <c r="N651" s="82">
        <v>100</v>
      </c>
      <c r="O651" s="82">
        <v>200000</v>
      </c>
      <c r="P651" s="82" t="s">
        <v>139</v>
      </c>
    </row>
    <row r="652" spans="1:16">
      <c r="A652" s="82" t="s">
        <v>11</v>
      </c>
      <c r="B652" s="82"/>
      <c r="C652" s="82" t="s">
        <v>115</v>
      </c>
      <c r="D652" s="82" t="s">
        <v>24</v>
      </c>
      <c r="E652" s="82"/>
      <c r="F652" s="82"/>
      <c r="G652" s="82">
        <v>0</v>
      </c>
      <c r="H652" s="82"/>
      <c r="I652" s="82"/>
      <c r="J652" s="82">
        <v>0</v>
      </c>
      <c r="K652" s="82">
        <v>0</v>
      </c>
      <c r="L652" s="82"/>
      <c r="M652" s="82"/>
      <c r="N652" s="82">
        <v>0</v>
      </c>
      <c r="O652" s="82" t="s">
        <v>139</v>
      </c>
      <c r="P652" s="82" t="s">
        <v>139</v>
      </c>
    </row>
    <row r="653" spans="1:16">
      <c r="A653" s="82" t="s">
        <v>11</v>
      </c>
      <c r="B653" s="82"/>
      <c r="C653" s="82"/>
      <c r="D653" s="82" t="s">
        <v>116</v>
      </c>
      <c r="E653" s="82"/>
      <c r="F653" s="82"/>
      <c r="G653" s="82">
        <v>0</v>
      </c>
      <c r="H653" s="82"/>
      <c r="I653" s="82"/>
      <c r="J653" s="82">
        <v>0</v>
      </c>
      <c r="K653" s="82">
        <v>0</v>
      </c>
      <c r="L653" s="82"/>
      <c r="M653" s="82"/>
      <c r="N653" s="82">
        <v>0</v>
      </c>
      <c r="O653" s="82" t="s">
        <v>139</v>
      </c>
      <c r="P653" s="82" t="s">
        <v>139</v>
      </c>
    </row>
    <row r="654" spans="1:16">
      <c r="A654" s="82" t="s">
        <v>11</v>
      </c>
      <c r="B654" s="82"/>
      <c r="C654" s="82"/>
      <c r="D654" s="82" t="s">
        <v>117</v>
      </c>
      <c r="E654" s="82"/>
      <c r="F654" s="82"/>
      <c r="G654" s="82">
        <v>0</v>
      </c>
      <c r="H654" s="82"/>
      <c r="I654" s="82"/>
      <c r="J654" s="82">
        <v>0</v>
      </c>
      <c r="K654" s="82">
        <v>0</v>
      </c>
      <c r="L654" s="82"/>
      <c r="M654" s="82"/>
      <c r="N654" s="82">
        <v>0</v>
      </c>
      <c r="O654" s="82" t="s">
        <v>139</v>
      </c>
      <c r="P654" s="82" t="s">
        <v>139</v>
      </c>
    </row>
    <row r="655" spans="1:16">
      <c r="A655" s="82" t="s">
        <v>11</v>
      </c>
      <c r="B655" s="82"/>
      <c r="C655" s="82"/>
      <c r="D655" s="82" t="s">
        <v>118</v>
      </c>
      <c r="E655" s="82">
        <v>0</v>
      </c>
      <c r="F655" s="82">
        <v>0</v>
      </c>
      <c r="G655" s="82">
        <v>0</v>
      </c>
      <c r="H655" s="82">
        <v>0</v>
      </c>
      <c r="I655" s="82">
        <v>0</v>
      </c>
      <c r="J655" s="82">
        <v>0</v>
      </c>
      <c r="K655" s="82">
        <v>0</v>
      </c>
      <c r="L655" s="82">
        <v>0</v>
      </c>
      <c r="M655" s="82">
        <v>0</v>
      </c>
      <c r="N655" s="82">
        <v>0</v>
      </c>
      <c r="O655" s="82" t="s">
        <v>139</v>
      </c>
      <c r="P655" s="82" t="s">
        <v>139</v>
      </c>
    </row>
    <row r="656" spans="1:16">
      <c r="A656" s="82" t="s">
        <v>11</v>
      </c>
      <c r="B656" s="82"/>
      <c r="C656" s="82" t="s">
        <v>119</v>
      </c>
      <c r="D656" s="82"/>
      <c r="E656" s="82">
        <v>0</v>
      </c>
      <c r="F656" s="82">
        <v>0</v>
      </c>
      <c r="G656" s="82">
        <v>0</v>
      </c>
      <c r="H656" s="82">
        <v>0.5</v>
      </c>
      <c r="I656" s="82">
        <v>0</v>
      </c>
      <c r="J656" s="82">
        <v>0.5</v>
      </c>
      <c r="K656" s="82">
        <v>0.5</v>
      </c>
      <c r="L656" s="82">
        <v>100</v>
      </c>
      <c r="M656" s="82">
        <v>0</v>
      </c>
      <c r="N656" s="82">
        <v>100</v>
      </c>
      <c r="O656" s="82">
        <v>200000</v>
      </c>
      <c r="P656" s="82" t="s">
        <v>139</v>
      </c>
    </row>
    <row r="657" spans="1:16">
      <c r="A657" s="82" t="s">
        <v>11</v>
      </c>
      <c r="B657" s="82"/>
      <c r="C657" s="82" t="s">
        <v>123</v>
      </c>
      <c r="D657" s="82"/>
      <c r="E657" s="82">
        <v>2.5</v>
      </c>
      <c r="F657" s="82"/>
      <c r="G657" s="82">
        <v>2.5</v>
      </c>
      <c r="H657" s="82">
        <v>6</v>
      </c>
      <c r="I657" s="82"/>
      <c r="J657" s="82">
        <v>6</v>
      </c>
      <c r="K657" s="82">
        <v>8.5</v>
      </c>
      <c r="L657" s="82">
        <v>0.01</v>
      </c>
      <c r="M657" s="82"/>
      <c r="N657" s="82">
        <v>0.01</v>
      </c>
      <c r="O657" s="82">
        <v>1.67</v>
      </c>
      <c r="P657" s="82" t="s">
        <v>139</v>
      </c>
    </row>
    <row r="658" spans="1:16">
      <c r="A658" s="82" t="s">
        <v>11</v>
      </c>
      <c r="B658" s="82"/>
      <c r="C658" s="82" t="s">
        <v>124</v>
      </c>
      <c r="D658" s="82"/>
      <c r="E658" s="82">
        <v>15</v>
      </c>
      <c r="F658" s="82"/>
      <c r="G658" s="82">
        <v>15</v>
      </c>
      <c r="H658" s="82">
        <v>25</v>
      </c>
      <c r="I658" s="82"/>
      <c r="J658" s="82">
        <v>25</v>
      </c>
      <c r="K658" s="82">
        <v>40</v>
      </c>
      <c r="L658" s="82">
        <v>50</v>
      </c>
      <c r="M658" s="82"/>
      <c r="N658" s="82">
        <v>50</v>
      </c>
      <c r="O658" s="82">
        <v>2000</v>
      </c>
      <c r="P658" s="82" t="s">
        <v>139</v>
      </c>
    </row>
    <row r="659" spans="1:16">
      <c r="A659" s="82" t="s">
        <v>11</v>
      </c>
      <c r="B659" s="82"/>
      <c r="C659" s="82" t="s">
        <v>126</v>
      </c>
      <c r="D659" s="82"/>
      <c r="E659" s="82"/>
      <c r="F659" s="82"/>
      <c r="G659" s="82">
        <v>0</v>
      </c>
      <c r="H659" s="82"/>
      <c r="I659" s="82"/>
      <c r="J659" s="82">
        <v>0</v>
      </c>
      <c r="K659" s="82">
        <v>0</v>
      </c>
      <c r="L659" s="82"/>
      <c r="M659" s="82"/>
      <c r="N659" s="82">
        <v>0</v>
      </c>
      <c r="O659" s="82" t="s">
        <v>139</v>
      </c>
      <c r="P659" s="82" t="s">
        <v>139</v>
      </c>
    </row>
    <row r="660" spans="1:16">
      <c r="A660" s="82" t="s">
        <v>11</v>
      </c>
      <c r="B660" s="82"/>
      <c r="C660" s="82" t="s">
        <v>128</v>
      </c>
      <c r="D660" s="82"/>
      <c r="E660" s="82">
        <v>100</v>
      </c>
      <c r="F660" s="82"/>
      <c r="G660" s="82">
        <v>100</v>
      </c>
      <c r="H660" s="82">
        <v>1</v>
      </c>
      <c r="I660" s="82"/>
      <c r="J660" s="82">
        <v>1</v>
      </c>
      <c r="K660" s="82">
        <v>101</v>
      </c>
      <c r="L660" s="82">
        <v>0.25</v>
      </c>
      <c r="M660" s="82"/>
      <c r="N660" s="82">
        <v>0.25</v>
      </c>
      <c r="O660" s="82">
        <v>250</v>
      </c>
      <c r="P660" s="82" t="s">
        <v>139</v>
      </c>
    </row>
    <row r="661" spans="1:16">
      <c r="A661" s="82" t="s">
        <v>11</v>
      </c>
      <c r="B661" s="82"/>
      <c r="C661" s="82" t="s">
        <v>129</v>
      </c>
      <c r="D661" s="82"/>
      <c r="E661" s="82"/>
      <c r="F661" s="82"/>
      <c r="G661" s="82">
        <v>0</v>
      </c>
      <c r="H661" s="82">
        <v>1.7</v>
      </c>
      <c r="I661" s="82"/>
      <c r="J661" s="82">
        <v>1.7</v>
      </c>
      <c r="K661" s="82">
        <v>1.7</v>
      </c>
      <c r="L661" s="82">
        <v>320</v>
      </c>
      <c r="M661" s="82"/>
      <c r="N661" s="82">
        <v>320</v>
      </c>
      <c r="O661" s="82">
        <v>188235.29</v>
      </c>
      <c r="P661" s="82" t="s">
        <v>139</v>
      </c>
    </row>
    <row r="662" spans="1:16">
      <c r="A662" s="82" t="s">
        <v>11</v>
      </c>
      <c r="B662" s="82"/>
      <c r="C662" s="82" t="s">
        <v>131</v>
      </c>
      <c r="D662" s="82"/>
      <c r="E662" s="82">
        <v>117.5</v>
      </c>
      <c r="F662" s="82">
        <v>0</v>
      </c>
      <c r="G662" s="82">
        <v>117.5</v>
      </c>
      <c r="H662" s="82">
        <v>33.700000000000003</v>
      </c>
      <c r="I662" s="82">
        <v>0</v>
      </c>
      <c r="J662" s="82">
        <v>33.700000000000003</v>
      </c>
      <c r="K662" s="82">
        <v>151.19999999999999</v>
      </c>
      <c r="L662" s="82">
        <v>370.26</v>
      </c>
      <c r="M662" s="82">
        <v>0</v>
      </c>
      <c r="N662" s="82">
        <v>370.26</v>
      </c>
      <c r="O662" s="82">
        <v>10986.94</v>
      </c>
      <c r="P662" s="82" t="s">
        <v>139</v>
      </c>
    </row>
    <row r="663" spans="1:16">
      <c r="A663" s="82" t="s">
        <v>11</v>
      </c>
      <c r="B663" s="82" t="s">
        <v>132</v>
      </c>
      <c r="C663" s="82"/>
      <c r="D663" s="82"/>
      <c r="E663" s="82">
        <v>1383.6</v>
      </c>
      <c r="F663" s="82">
        <v>703</v>
      </c>
      <c r="G663" s="82">
        <v>2086.6</v>
      </c>
      <c r="H663" s="82">
        <v>19653.2</v>
      </c>
      <c r="I663" s="82">
        <v>250</v>
      </c>
      <c r="J663" s="82">
        <v>19903.2</v>
      </c>
      <c r="K663" s="82">
        <v>21989.8</v>
      </c>
      <c r="L663" s="82">
        <v>221600.26</v>
      </c>
      <c r="M663" s="82">
        <v>2</v>
      </c>
      <c r="N663" s="82">
        <v>221602.26</v>
      </c>
      <c r="O663" s="82">
        <v>11275.53</v>
      </c>
      <c r="P663" s="82">
        <v>8</v>
      </c>
    </row>
    <row r="664" spans="1:16">
      <c r="A664" s="82"/>
      <c r="B664" s="82" t="s">
        <v>136</v>
      </c>
      <c r="C664" s="82"/>
      <c r="D664" s="82"/>
      <c r="E664" s="82"/>
      <c r="F664" s="82"/>
      <c r="G664" s="82"/>
      <c r="H664" s="82"/>
      <c r="I664" s="82"/>
      <c r="J664" s="82" t="s">
        <v>12</v>
      </c>
      <c r="K664" s="82"/>
      <c r="L664" s="82"/>
      <c r="M664" s="82" t="s">
        <v>29</v>
      </c>
      <c r="N664" s="82"/>
      <c r="O664" s="82"/>
      <c r="P664" s="82"/>
    </row>
    <row r="665" spans="1:16">
      <c r="A665" s="82" t="s">
        <v>12</v>
      </c>
      <c r="B665" s="82" t="s">
        <v>30</v>
      </c>
      <c r="C665" s="82"/>
      <c r="D665" s="82"/>
      <c r="E665" s="82" t="s">
        <v>31</v>
      </c>
      <c r="F665" s="82"/>
      <c r="G665" s="82"/>
      <c r="H665" s="82" t="s">
        <v>32</v>
      </c>
      <c r="I665" s="82"/>
      <c r="J665" s="82"/>
      <c r="K665" s="82" t="s">
        <v>33</v>
      </c>
      <c r="L665" s="82" t="s">
        <v>34</v>
      </c>
      <c r="M665" s="82"/>
      <c r="N665" s="82"/>
      <c r="O665" s="82" t="s">
        <v>35</v>
      </c>
      <c r="P665" s="82"/>
    </row>
    <row r="666" spans="1:16">
      <c r="A666" s="82" t="s">
        <v>12</v>
      </c>
      <c r="B666" s="82"/>
      <c r="C666" s="82"/>
      <c r="D666" s="82"/>
      <c r="E666" s="82" t="s">
        <v>36</v>
      </c>
      <c r="F666" s="82" t="s">
        <v>37</v>
      </c>
      <c r="G666" s="82" t="s">
        <v>0</v>
      </c>
      <c r="H666" s="82" t="s">
        <v>36</v>
      </c>
      <c r="I666" s="82" t="s">
        <v>37</v>
      </c>
      <c r="J666" s="82" t="s">
        <v>0</v>
      </c>
      <c r="K666" s="82"/>
      <c r="L666" s="82" t="s">
        <v>36</v>
      </c>
      <c r="M666" s="82" t="s">
        <v>37</v>
      </c>
      <c r="N666" s="82" t="s">
        <v>0</v>
      </c>
      <c r="O666" s="82" t="s">
        <v>36</v>
      </c>
      <c r="P666" s="82" t="s">
        <v>37</v>
      </c>
    </row>
    <row r="667" spans="1:16">
      <c r="A667" s="82" t="s">
        <v>12</v>
      </c>
      <c r="B667" s="82" t="s">
        <v>38</v>
      </c>
      <c r="C667" s="82" t="s">
        <v>39</v>
      </c>
      <c r="D667" s="82"/>
      <c r="E667" s="82">
        <v>7</v>
      </c>
      <c r="F667" s="82"/>
      <c r="G667" s="82">
        <v>7</v>
      </c>
      <c r="H667" s="82">
        <v>70</v>
      </c>
      <c r="I667" s="82"/>
      <c r="J667" s="82">
        <v>70</v>
      </c>
      <c r="K667" s="82">
        <v>77</v>
      </c>
      <c r="L667" s="82">
        <v>950</v>
      </c>
      <c r="M667" s="82"/>
      <c r="N667" s="82">
        <v>950</v>
      </c>
      <c r="O667" s="82">
        <v>13571.43</v>
      </c>
      <c r="P667" s="82" t="s">
        <v>139</v>
      </c>
    </row>
    <row r="668" spans="1:16">
      <c r="A668" s="82" t="s">
        <v>12</v>
      </c>
      <c r="B668" s="82"/>
      <c r="C668" s="82" t="s">
        <v>40</v>
      </c>
      <c r="D668" s="82"/>
      <c r="E668" s="82">
        <v>3</v>
      </c>
      <c r="F668" s="82"/>
      <c r="G668" s="82">
        <v>3</v>
      </c>
      <c r="H668" s="82">
        <v>11</v>
      </c>
      <c r="I668" s="82"/>
      <c r="J668" s="82">
        <v>11</v>
      </c>
      <c r="K668" s="82">
        <v>14</v>
      </c>
      <c r="L668" s="82">
        <v>135</v>
      </c>
      <c r="M668" s="82"/>
      <c r="N668" s="82">
        <v>135</v>
      </c>
      <c r="O668" s="82">
        <v>12272.73</v>
      </c>
      <c r="P668" s="82" t="s">
        <v>139</v>
      </c>
    </row>
    <row r="669" spans="1:16">
      <c r="A669" s="82" t="s">
        <v>12</v>
      </c>
      <c r="B669" s="82"/>
      <c r="C669" s="82" t="s">
        <v>41</v>
      </c>
      <c r="D669" s="82"/>
      <c r="E669" s="82">
        <v>16</v>
      </c>
      <c r="F669" s="82"/>
      <c r="G669" s="82">
        <v>16</v>
      </c>
      <c r="H669" s="82">
        <v>30</v>
      </c>
      <c r="I669" s="82"/>
      <c r="J669" s="82">
        <v>30</v>
      </c>
      <c r="K669" s="82">
        <v>46</v>
      </c>
      <c r="L669" s="82">
        <v>283</v>
      </c>
      <c r="M669" s="82"/>
      <c r="N669" s="82">
        <v>283</v>
      </c>
      <c r="O669" s="82">
        <v>9433.33</v>
      </c>
      <c r="P669" s="82" t="s">
        <v>139</v>
      </c>
    </row>
    <row r="670" spans="1:16">
      <c r="A670" s="82" t="s">
        <v>12</v>
      </c>
      <c r="B670" s="82"/>
      <c r="C670" s="82" t="s">
        <v>43</v>
      </c>
      <c r="D670" s="82"/>
      <c r="E670" s="82">
        <v>26</v>
      </c>
      <c r="F670" s="82">
        <v>0</v>
      </c>
      <c r="G670" s="82">
        <v>26</v>
      </c>
      <c r="H670" s="82">
        <v>111</v>
      </c>
      <c r="I670" s="82">
        <v>0</v>
      </c>
      <c r="J670" s="82">
        <v>111</v>
      </c>
      <c r="K670" s="82">
        <v>137</v>
      </c>
      <c r="L670" s="82">
        <v>1368</v>
      </c>
      <c r="M670" s="82">
        <v>0</v>
      </c>
      <c r="N670" s="82">
        <v>1368</v>
      </c>
      <c r="O670" s="82">
        <v>12324.32</v>
      </c>
      <c r="P670" s="82" t="s">
        <v>139</v>
      </c>
    </row>
    <row r="671" spans="1:16">
      <c r="A671" s="82" t="s">
        <v>12</v>
      </c>
      <c r="B671" s="82" t="s">
        <v>44</v>
      </c>
      <c r="C671" s="82" t="s">
        <v>45</v>
      </c>
      <c r="D671" s="82"/>
      <c r="E671" s="82">
        <v>4</v>
      </c>
      <c r="F671" s="82"/>
      <c r="G671" s="82">
        <v>4</v>
      </c>
      <c r="H671" s="82">
        <v>9</v>
      </c>
      <c r="I671" s="82"/>
      <c r="J671" s="82">
        <v>9</v>
      </c>
      <c r="K671" s="82">
        <v>13</v>
      </c>
      <c r="L671" s="82">
        <v>35</v>
      </c>
      <c r="M671" s="82"/>
      <c r="N671" s="82">
        <v>35</v>
      </c>
      <c r="O671" s="82">
        <v>3888.89</v>
      </c>
      <c r="P671" s="82" t="s">
        <v>139</v>
      </c>
    </row>
    <row r="672" spans="1:16">
      <c r="A672" s="82" t="s">
        <v>12</v>
      </c>
      <c r="B672" s="82"/>
      <c r="C672" s="82" t="s">
        <v>46</v>
      </c>
      <c r="D672" s="82"/>
      <c r="E672" s="82">
        <v>3.5</v>
      </c>
      <c r="F672" s="82"/>
      <c r="G672" s="82">
        <v>3.5</v>
      </c>
      <c r="H672" s="82">
        <v>11</v>
      </c>
      <c r="I672" s="82"/>
      <c r="J672" s="82">
        <v>11</v>
      </c>
      <c r="K672" s="82">
        <v>14.5</v>
      </c>
      <c r="L672" s="82">
        <v>60</v>
      </c>
      <c r="M672" s="82"/>
      <c r="N672" s="82">
        <v>60</v>
      </c>
      <c r="O672" s="82">
        <v>5454.55</v>
      </c>
      <c r="P672" s="82" t="s">
        <v>139</v>
      </c>
    </row>
    <row r="673" spans="1:16">
      <c r="A673" s="82" t="s">
        <v>12</v>
      </c>
      <c r="B673" s="82"/>
      <c r="C673" s="82" t="s">
        <v>47</v>
      </c>
      <c r="D673" s="82"/>
      <c r="E673" s="82">
        <v>3</v>
      </c>
      <c r="F673" s="82"/>
      <c r="G673" s="82">
        <v>3</v>
      </c>
      <c r="H673" s="82">
        <v>6</v>
      </c>
      <c r="I673" s="82"/>
      <c r="J673" s="82">
        <v>6</v>
      </c>
      <c r="K673" s="82">
        <v>9</v>
      </c>
      <c r="L673" s="82">
        <v>38</v>
      </c>
      <c r="M673" s="82"/>
      <c r="N673" s="82">
        <v>38</v>
      </c>
      <c r="O673" s="82">
        <v>6333.33</v>
      </c>
      <c r="P673" s="82" t="s">
        <v>139</v>
      </c>
    </row>
    <row r="674" spans="1:16">
      <c r="A674" s="82" t="s">
        <v>12</v>
      </c>
      <c r="B674" s="82"/>
      <c r="C674" s="82" t="s">
        <v>48</v>
      </c>
      <c r="D674" s="82"/>
      <c r="E674" s="82">
        <v>3</v>
      </c>
      <c r="F674" s="82"/>
      <c r="G674" s="82">
        <v>3</v>
      </c>
      <c r="H674" s="82">
        <v>9</v>
      </c>
      <c r="I674" s="82"/>
      <c r="J674" s="82">
        <v>9</v>
      </c>
      <c r="K674" s="82">
        <v>12</v>
      </c>
      <c r="L674" s="82">
        <v>45</v>
      </c>
      <c r="M674" s="82"/>
      <c r="N674" s="82">
        <v>45</v>
      </c>
      <c r="O674" s="82">
        <v>5000</v>
      </c>
      <c r="P674" s="82" t="s">
        <v>139</v>
      </c>
    </row>
    <row r="675" spans="1:16">
      <c r="A675" s="82" t="s">
        <v>12</v>
      </c>
      <c r="B675" s="82"/>
      <c r="C675" s="82" t="s">
        <v>49</v>
      </c>
      <c r="D675" s="82"/>
      <c r="E675" s="82">
        <v>5</v>
      </c>
      <c r="F675" s="82"/>
      <c r="G675" s="82">
        <v>5</v>
      </c>
      <c r="H675" s="82">
        <v>6</v>
      </c>
      <c r="I675" s="82"/>
      <c r="J675" s="82">
        <v>6</v>
      </c>
      <c r="K675" s="82">
        <v>11</v>
      </c>
      <c r="L675" s="82">
        <v>44</v>
      </c>
      <c r="M675" s="82"/>
      <c r="N675" s="82">
        <v>44</v>
      </c>
      <c r="O675" s="82">
        <v>7333.33</v>
      </c>
      <c r="P675" s="82" t="s">
        <v>139</v>
      </c>
    </row>
    <row r="676" spans="1:16">
      <c r="A676" s="82" t="s">
        <v>12</v>
      </c>
      <c r="B676" s="82"/>
      <c r="C676" s="82" t="s">
        <v>50</v>
      </c>
      <c r="D676" s="82"/>
      <c r="E676" s="82">
        <v>2</v>
      </c>
      <c r="F676" s="82"/>
      <c r="G676" s="82">
        <v>2</v>
      </c>
      <c r="H676" s="82">
        <v>1</v>
      </c>
      <c r="I676" s="82"/>
      <c r="J676" s="82">
        <v>1</v>
      </c>
      <c r="K676" s="82">
        <v>3</v>
      </c>
      <c r="L676" s="82">
        <v>2</v>
      </c>
      <c r="M676" s="82"/>
      <c r="N676" s="82">
        <v>2</v>
      </c>
      <c r="O676" s="82">
        <v>2000</v>
      </c>
      <c r="P676" s="82" t="s">
        <v>139</v>
      </c>
    </row>
    <row r="677" spans="1:16">
      <c r="A677" s="82" t="s">
        <v>12</v>
      </c>
      <c r="B677" s="82"/>
      <c r="C677" s="82" t="s">
        <v>51</v>
      </c>
      <c r="D677" s="82"/>
      <c r="E677" s="82">
        <v>4</v>
      </c>
      <c r="F677" s="82"/>
      <c r="G677" s="82">
        <v>4</v>
      </c>
      <c r="H677" s="82">
        <v>30</v>
      </c>
      <c r="I677" s="82"/>
      <c r="J677" s="82">
        <v>30</v>
      </c>
      <c r="K677" s="82">
        <v>34</v>
      </c>
      <c r="L677" s="82">
        <v>232</v>
      </c>
      <c r="M677" s="82"/>
      <c r="N677" s="82">
        <v>232</v>
      </c>
      <c r="O677" s="82">
        <v>7733.33</v>
      </c>
      <c r="P677" s="82" t="s">
        <v>139</v>
      </c>
    </row>
    <row r="678" spans="1:16" ht="15" customHeight="1">
      <c r="A678" s="82" t="s">
        <v>12</v>
      </c>
      <c r="B678" s="82"/>
      <c r="C678" s="82" t="s">
        <v>52</v>
      </c>
      <c r="D678" s="82"/>
      <c r="E678" s="82">
        <v>2</v>
      </c>
      <c r="F678" s="82"/>
      <c r="G678" s="82">
        <v>2</v>
      </c>
      <c r="H678" s="82">
        <v>1</v>
      </c>
      <c r="I678" s="82"/>
      <c r="J678" s="82">
        <v>1</v>
      </c>
      <c r="K678" s="82">
        <v>3</v>
      </c>
      <c r="L678" s="82">
        <v>2</v>
      </c>
      <c r="M678" s="82"/>
      <c r="N678" s="82">
        <v>2</v>
      </c>
      <c r="O678" s="82">
        <v>2000</v>
      </c>
      <c r="P678" s="82" t="s">
        <v>139</v>
      </c>
    </row>
    <row r="679" spans="1:16">
      <c r="A679" s="82" t="s">
        <v>12</v>
      </c>
      <c r="B679" s="82"/>
      <c r="C679" s="82" t="s">
        <v>55</v>
      </c>
      <c r="D679" s="82"/>
      <c r="E679" s="82">
        <v>26.5</v>
      </c>
      <c r="F679" s="82">
        <v>0</v>
      </c>
      <c r="G679" s="82">
        <v>26.5</v>
      </c>
      <c r="H679" s="82">
        <v>73</v>
      </c>
      <c r="I679" s="82">
        <v>0</v>
      </c>
      <c r="J679" s="82">
        <v>73</v>
      </c>
      <c r="K679" s="82">
        <v>99.5</v>
      </c>
      <c r="L679" s="82">
        <v>458</v>
      </c>
      <c r="M679" s="82">
        <v>0</v>
      </c>
      <c r="N679" s="82">
        <v>458</v>
      </c>
      <c r="O679" s="82">
        <v>6273.97</v>
      </c>
      <c r="P679" s="82" t="s">
        <v>139</v>
      </c>
    </row>
    <row r="680" spans="1:16">
      <c r="A680" s="82" t="s">
        <v>12</v>
      </c>
      <c r="B680" s="82" t="s">
        <v>56</v>
      </c>
      <c r="C680" s="82" t="s">
        <v>57</v>
      </c>
      <c r="D680" s="82"/>
      <c r="E680" s="82">
        <v>18</v>
      </c>
      <c r="F680" s="82"/>
      <c r="G680" s="82">
        <v>18</v>
      </c>
      <c r="H680" s="82">
        <v>373</v>
      </c>
      <c r="I680" s="82"/>
      <c r="J680" s="82">
        <v>373</v>
      </c>
      <c r="K680" s="82">
        <v>391</v>
      </c>
      <c r="L680" s="82">
        <v>4650</v>
      </c>
      <c r="M680" s="82"/>
      <c r="N680" s="82">
        <v>4650</v>
      </c>
      <c r="O680" s="82">
        <v>12466.49</v>
      </c>
      <c r="P680" s="82" t="s">
        <v>139</v>
      </c>
    </row>
    <row r="681" spans="1:16">
      <c r="A681" s="82" t="s">
        <v>12</v>
      </c>
      <c r="B681" s="82"/>
      <c r="C681" s="82" t="s">
        <v>58</v>
      </c>
      <c r="D681" s="82"/>
      <c r="E681" s="82"/>
      <c r="F681" s="82"/>
      <c r="G681" s="82">
        <v>0</v>
      </c>
      <c r="H681" s="82"/>
      <c r="I681" s="82"/>
      <c r="J681" s="82">
        <v>0</v>
      </c>
      <c r="K681" s="82">
        <v>0</v>
      </c>
      <c r="L681" s="82"/>
      <c r="M681" s="82"/>
      <c r="N681" s="82">
        <v>0</v>
      </c>
      <c r="O681" s="82" t="s">
        <v>139</v>
      </c>
      <c r="P681" s="82" t="s">
        <v>139</v>
      </c>
    </row>
    <row r="682" spans="1:16">
      <c r="A682" s="82" t="s">
        <v>12</v>
      </c>
      <c r="B682" s="82"/>
      <c r="C682" s="82" t="s">
        <v>62</v>
      </c>
      <c r="D682" s="82"/>
      <c r="E682" s="82">
        <v>18</v>
      </c>
      <c r="F682" s="82">
        <v>0</v>
      </c>
      <c r="G682" s="82">
        <v>18</v>
      </c>
      <c r="H682" s="82">
        <v>373</v>
      </c>
      <c r="I682" s="82">
        <v>0</v>
      </c>
      <c r="J682" s="82">
        <v>373</v>
      </c>
      <c r="K682" s="82">
        <v>391</v>
      </c>
      <c r="L682" s="82">
        <v>4650</v>
      </c>
      <c r="M682" s="82">
        <v>0</v>
      </c>
      <c r="N682" s="82">
        <v>4650</v>
      </c>
      <c r="O682" s="82">
        <v>12466.49</v>
      </c>
      <c r="P682" s="82" t="s">
        <v>139</v>
      </c>
    </row>
    <row r="683" spans="1:16">
      <c r="A683" s="82" t="s">
        <v>12</v>
      </c>
      <c r="B683" s="82" t="s">
        <v>63</v>
      </c>
      <c r="C683" s="82" t="s">
        <v>64</v>
      </c>
      <c r="D683" s="82"/>
      <c r="E683" s="82">
        <v>65</v>
      </c>
      <c r="F683" s="82"/>
      <c r="G683" s="82">
        <v>65</v>
      </c>
      <c r="H683" s="82">
        <v>368</v>
      </c>
      <c r="I683" s="82"/>
      <c r="J683" s="82">
        <v>368</v>
      </c>
      <c r="K683" s="82">
        <v>433</v>
      </c>
      <c r="L683" s="82">
        <v>310</v>
      </c>
      <c r="M683" s="82"/>
      <c r="N683" s="82">
        <v>310</v>
      </c>
      <c r="O683" s="82">
        <v>842.39</v>
      </c>
      <c r="P683" s="82" t="s">
        <v>139</v>
      </c>
    </row>
    <row r="684" spans="1:16">
      <c r="A684" s="82" t="s">
        <v>12</v>
      </c>
      <c r="B684" s="82"/>
      <c r="C684" s="82" t="s">
        <v>65</v>
      </c>
      <c r="D684" s="82"/>
      <c r="E684" s="82">
        <v>8</v>
      </c>
      <c r="F684" s="82"/>
      <c r="G684" s="82">
        <v>8</v>
      </c>
      <c r="H684" s="82">
        <v>100</v>
      </c>
      <c r="I684" s="82"/>
      <c r="J684" s="82">
        <v>100</v>
      </c>
      <c r="K684" s="82">
        <v>108</v>
      </c>
      <c r="L684" s="82">
        <v>146</v>
      </c>
      <c r="M684" s="82"/>
      <c r="N684" s="82">
        <v>146</v>
      </c>
      <c r="O684" s="82">
        <v>1460</v>
      </c>
      <c r="P684" s="82" t="s">
        <v>139</v>
      </c>
    </row>
    <row r="685" spans="1:16">
      <c r="A685" s="82" t="s">
        <v>12</v>
      </c>
      <c r="B685" s="82"/>
      <c r="C685" s="82" t="s">
        <v>66</v>
      </c>
      <c r="D685" s="82"/>
      <c r="E685" s="82">
        <v>118</v>
      </c>
      <c r="F685" s="82"/>
      <c r="G685" s="82">
        <v>118</v>
      </c>
      <c r="H685" s="82">
        <v>59</v>
      </c>
      <c r="I685" s="82"/>
      <c r="J685" s="82">
        <v>59</v>
      </c>
      <c r="K685" s="82">
        <v>177</v>
      </c>
      <c r="L685" s="82">
        <v>92</v>
      </c>
      <c r="M685" s="82"/>
      <c r="N685" s="82">
        <v>92</v>
      </c>
      <c r="O685" s="82">
        <v>1559.32</v>
      </c>
      <c r="P685" s="82" t="s">
        <v>139</v>
      </c>
    </row>
    <row r="686" spans="1:16">
      <c r="A686" s="82" t="s">
        <v>12</v>
      </c>
      <c r="B686" s="82"/>
      <c r="C686" s="82" t="s">
        <v>67</v>
      </c>
      <c r="D686" s="82"/>
      <c r="E686" s="82"/>
      <c r="F686" s="82"/>
      <c r="G686" s="82">
        <v>0</v>
      </c>
      <c r="H686" s="82"/>
      <c r="I686" s="82"/>
      <c r="J686" s="82">
        <v>0</v>
      </c>
      <c r="K686" s="82">
        <v>0</v>
      </c>
      <c r="L686" s="82"/>
      <c r="M686" s="82"/>
      <c r="N686" s="82">
        <v>0</v>
      </c>
      <c r="O686" s="82" t="s">
        <v>139</v>
      </c>
      <c r="P686" s="82" t="s">
        <v>139</v>
      </c>
    </row>
    <row r="687" spans="1:16">
      <c r="A687" s="82" t="s">
        <v>12</v>
      </c>
      <c r="B687" s="82"/>
      <c r="C687" s="82" t="s">
        <v>71</v>
      </c>
      <c r="D687" s="82"/>
      <c r="E687" s="82">
        <v>191</v>
      </c>
      <c r="F687" s="82">
        <v>0</v>
      </c>
      <c r="G687" s="82">
        <v>191</v>
      </c>
      <c r="H687" s="82">
        <v>527</v>
      </c>
      <c r="I687" s="82">
        <v>0</v>
      </c>
      <c r="J687" s="82">
        <v>527</v>
      </c>
      <c r="K687" s="82">
        <v>718</v>
      </c>
      <c r="L687" s="82">
        <v>548</v>
      </c>
      <c r="M687" s="82">
        <v>0</v>
      </c>
      <c r="N687" s="82">
        <v>548</v>
      </c>
      <c r="O687" s="82">
        <v>1039.8499999999999</v>
      </c>
      <c r="P687" s="82" t="s">
        <v>139</v>
      </c>
    </row>
    <row r="688" spans="1:16">
      <c r="A688" s="82" t="s">
        <v>12</v>
      </c>
      <c r="B688" s="82"/>
      <c r="C688" s="82" t="s">
        <v>74</v>
      </c>
      <c r="D688" s="82"/>
      <c r="E688" s="82">
        <v>3</v>
      </c>
      <c r="F688" s="82"/>
      <c r="G688" s="82">
        <v>3</v>
      </c>
      <c r="H688" s="82">
        <v>4</v>
      </c>
      <c r="I688" s="82"/>
      <c r="J688" s="82">
        <v>4</v>
      </c>
      <c r="K688" s="82">
        <v>7</v>
      </c>
      <c r="L688" s="82">
        <v>8</v>
      </c>
      <c r="M688" s="82"/>
      <c r="N688" s="82">
        <v>8</v>
      </c>
      <c r="O688" s="82">
        <v>2000</v>
      </c>
      <c r="P688" s="82" t="s">
        <v>139</v>
      </c>
    </row>
    <row r="689" spans="1:16">
      <c r="A689" s="82" t="s">
        <v>12</v>
      </c>
      <c r="B689" s="82"/>
      <c r="C689" s="82" t="s">
        <v>78</v>
      </c>
      <c r="D689" s="82"/>
      <c r="E689" s="82"/>
      <c r="F689" s="82"/>
      <c r="G689" s="82">
        <v>0</v>
      </c>
      <c r="H689" s="82"/>
      <c r="I689" s="82"/>
      <c r="J689" s="82">
        <v>0</v>
      </c>
      <c r="K689" s="82">
        <v>0</v>
      </c>
      <c r="L689" s="82"/>
      <c r="M689" s="82"/>
      <c r="N689" s="82">
        <v>0</v>
      </c>
      <c r="O689" s="82" t="s">
        <v>139</v>
      </c>
      <c r="P689" s="82" t="s">
        <v>139</v>
      </c>
    </row>
    <row r="690" spans="1:16">
      <c r="A690" s="82" t="s">
        <v>12</v>
      </c>
      <c r="B690" s="82"/>
      <c r="C690" s="82" t="s">
        <v>80</v>
      </c>
      <c r="D690" s="82"/>
      <c r="E690" s="82">
        <v>3</v>
      </c>
      <c r="F690" s="82">
        <v>0</v>
      </c>
      <c r="G690" s="82">
        <v>3</v>
      </c>
      <c r="H690" s="82">
        <v>4</v>
      </c>
      <c r="I690" s="82">
        <v>0</v>
      </c>
      <c r="J690" s="82">
        <v>4</v>
      </c>
      <c r="K690" s="82">
        <v>7</v>
      </c>
      <c r="L690" s="82">
        <v>8</v>
      </c>
      <c r="M690" s="82">
        <v>0</v>
      </c>
      <c r="N690" s="82">
        <v>8</v>
      </c>
      <c r="O690" s="82">
        <v>2000</v>
      </c>
      <c r="P690" s="82" t="s">
        <v>139</v>
      </c>
    </row>
    <row r="691" spans="1:16">
      <c r="A691" s="82" t="s">
        <v>12</v>
      </c>
      <c r="B691" s="82" t="s">
        <v>81</v>
      </c>
      <c r="C691" s="82" t="s">
        <v>82</v>
      </c>
      <c r="D691" s="82"/>
      <c r="E691" s="82"/>
      <c r="F691" s="82"/>
      <c r="G691" s="82">
        <v>0</v>
      </c>
      <c r="H691" s="82"/>
      <c r="I691" s="82"/>
      <c r="J691" s="82">
        <v>0</v>
      </c>
      <c r="K691" s="82">
        <v>0</v>
      </c>
      <c r="L691" s="82"/>
      <c r="M691" s="82"/>
      <c r="N691" s="82">
        <v>0</v>
      </c>
      <c r="O691" s="82" t="s">
        <v>139</v>
      </c>
      <c r="P691" s="82" t="s">
        <v>139</v>
      </c>
    </row>
    <row r="692" spans="1:16">
      <c r="A692" s="82" t="s">
        <v>12</v>
      </c>
      <c r="B692" s="82"/>
      <c r="C692" s="82" t="s">
        <v>92</v>
      </c>
      <c r="D692" s="82"/>
      <c r="E692" s="82">
        <v>17</v>
      </c>
      <c r="F692" s="82"/>
      <c r="G692" s="82">
        <v>17</v>
      </c>
      <c r="H692" s="82">
        <v>452</v>
      </c>
      <c r="I692" s="82"/>
      <c r="J692" s="82">
        <v>452</v>
      </c>
      <c r="K692" s="82">
        <v>469</v>
      </c>
      <c r="L692" s="82">
        <v>1950</v>
      </c>
      <c r="M692" s="82"/>
      <c r="N692" s="82">
        <v>1950</v>
      </c>
      <c r="O692" s="82">
        <v>4314.16</v>
      </c>
      <c r="P692" s="82" t="s">
        <v>139</v>
      </c>
    </row>
    <row r="693" spans="1:16">
      <c r="A693" s="82" t="s">
        <v>12</v>
      </c>
      <c r="B693" s="82"/>
      <c r="C693" s="82" t="s">
        <v>93</v>
      </c>
      <c r="D693" s="82"/>
      <c r="E693" s="82"/>
      <c r="F693" s="82"/>
      <c r="G693" s="82">
        <v>0</v>
      </c>
      <c r="H693" s="82"/>
      <c r="I693" s="82"/>
      <c r="J693" s="82">
        <v>0</v>
      </c>
      <c r="K693" s="82">
        <v>0</v>
      </c>
      <c r="L693" s="82"/>
      <c r="M693" s="82"/>
      <c r="N693" s="82">
        <v>0</v>
      </c>
      <c r="O693" s="82" t="s">
        <v>139</v>
      </c>
      <c r="P693" s="82" t="s">
        <v>139</v>
      </c>
    </row>
    <row r="694" spans="1:16">
      <c r="A694" s="82" t="s">
        <v>12</v>
      </c>
      <c r="B694" s="82"/>
      <c r="C694" s="82" t="s">
        <v>94</v>
      </c>
      <c r="D694" s="82"/>
      <c r="E694" s="82"/>
      <c r="F694" s="82"/>
      <c r="G694" s="82">
        <v>0</v>
      </c>
      <c r="H694" s="82"/>
      <c r="I694" s="82"/>
      <c r="J694" s="82">
        <v>0</v>
      </c>
      <c r="K694" s="82">
        <v>0</v>
      </c>
      <c r="L694" s="82"/>
      <c r="M694" s="82"/>
      <c r="N694" s="82">
        <v>0</v>
      </c>
      <c r="O694" s="82" t="s">
        <v>139</v>
      </c>
      <c r="P694" s="82" t="s">
        <v>139</v>
      </c>
    </row>
    <row r="695" spans="1:16">
      <c r="A695" s="82" t="s">
        <v>12</v>
      </c>
      <c r="B695" s="82"/>
      <c r="C695" s="82" t="s">
        <v>97</v>
      </c>
      <c r="D695" s="82"/>
      <c r="E695" s="82">
        <v>0.5</v>
      </c>
      <c r="F695" s="82"/>
      <c r="G695" s="82">
        <v>0.5</v>
      </c>
      <c r="H695" s="82">
        <v>30</v>
      </c>
      <c r="I695" s="82"/>
      <c r="J695" s="82">
        <v>30</v>
      </c>
      <c r="K695" s="82">
        <v>30.5</v>
      </c>
      <c r="L695" s="82">
        <v>28</v>
      </c>
      <c r="M695" s="82"/>
      <c r="N695" s="82">
        <v>28</v>
      </c>
      <c r="O695" s="82">
        <v>933.33</v>
      </c>
      <c r="P695" s="82" t="s">
        <v>139</v>
      </c>
    </row>
    <row r="696" spans="1:16">
      <c r="A696" s="82" t="s">
        <v>12</v>
      </c>
      <c r="B696" s="82"/>
      <c r="C696" s="82" t="s">
        <v>99</v>
      </c>
      <c r="D696" s="82"/>
      <c r="E696" s="82">
        <v>17.5</v>
      </c>
      <c r="F696" s="82">
        <v>0</v>
      </c>
      <c r="G696" s="82">
        <v>17.5</v>
      </c>
      <c r="H696" s="82">
        <v>482</v>
      </c>
      <c r="I696" s="82">
        <v>0</v>
      </c>
      <c r="J696" s="82">
        <v>482</v>
      </c>
      <c r="K696" s="82">
        <v>499.5</v>
      </c>
      <c r="L696" s="82">
        <v>1978</v>
      </c>
      <c r="M696" s="82">
        <v>0</v>
      </c>
      <c r="N696" s="82">
        <v>1978</v>
      </c>
      <c r="O696" s="82">
        <v>4103.7299999999996</v>
      </c>
      <c r="P696" s="82" t="s">
        <v>139</v>
      </c>
    </row>
    <row r="697" spans="1:16">
      <c r="A697" s="82" t="s">
        <v>12</v>
      </c>
      <c r="B697" s="82" t="s">
        <v>111</v>
      </c>
      <c r="C697" s="82" t="s">
        <v>112</v>
      </c>
      <c r="D697" s="82" t="s">
        <v>113</v>
      </c>
      <c r="E697" s="82"/>
      <c r="F697" s="82"/>
      <c r="G697" s="82">
        <v>0</v>
      </c>
      <c r="H697" s="82">
        <v>12</v>
      </c>
      <c r="I697" s="82"/>
      <c r="J697" s="82">
        <v>12</v>
      </c>
      <c r="K697" s="82">
        <v>12</v>
      </c>
      <c r="L697" s="82">
        <v>1530</v>
      </c>
      <c r="M697" s="82"/>
      <c r="N697" s="82">
        <v>1530</v>
      </c>
      <c r="O697" s="82">
        <v>127500</v>
      </c>
      <c r="P697" s="82" t="s">
        <v>139</v>
      </c>
    </row>
    <row r="698" spans="1:16">
      <c r="A698" s="82" t="s">
        <v>12</v>
      </c>
      <c r="B698" s="82"/>
      <c r="C698" s="82"/>
      <c r="D698" s="82" t="s">
        <v>25</v>
      </c>
      <c r="E698" s="82"/>
      <c r="F698" s="82"/>
      <c r="G698" s="82">
        <v>0</v>
      </c>
      <c r="H698" s="82">
        <v>5.8</v>
      </c>
      <c r="I698" s="82"/>
      <c r="J698" s="82">
        <v>5.8</v>
      </c>
      <c r="K698" s="82">
        <v>5.8</v>
      </c>
      <c r="L698" s="82">
        <v>1102</v>
      </c>
      <c r="M698" s="82"/>
      <c r="N698" s="82">
        <v>1102</v>
      </c>
      <c r="O698" s="82">
        <v>190000</v>
      </c>
      <c r="P698" s="82" t="s">
        <v>139</v>
      </c>
    </row>
    <row r="699" spans="1:16">
      <c r="A699" s="82" t="s">
        <v>12</v>
      </c>
      <c r="B699" s="82"/>
      <c r="C699" s="82"/>
      <c r="D699" s="82" t="s">
        <v>26</v>
      </c>
      <c r="E699" s="82"/>
      <c r="F699" s="82"/>
      <c r="G699" s="82">
        <v>0</v>
      </c>
      <c r="H699" s="82">
        <v>12</v>
      </c>
      <c r="I699" s="82"/>
      <c r="J699" s="82">
        <v>12</v>
      </c>
      <c r="K699" s="82">
        <v>12</v>
      </c>
      <c r="L699" s="82">
        <v>1624</v>
      </c>
      <c r="M699" s="82"/>
      <c r="N699" s="82">
        <v>1624</v>
      </c>
      <c r="O699" s="82">
        <v>135333.32999999999</v>
      </c>
      <c r="P699" s="82" t="s">
        <v>139</v>
      </c>
    </row>
    <row r="700" spans="1:16">
      <c r="A700" s="82" t="s">
        <v>12</v>
      </c>
      <c r="B700" s="82"/>
      <c r="C700" s="82"/>
      <c r="D700" s="82" t="s">
        <v>27</v>
      </c>
      <c r="E700" s="82"/>
      <c r="F700" s="82"/>
      <c r="G700" s="82">
        <v>0</v>
      </c>
      <c r="H700" s="82"/>
      <c r="I700" s="82"/>
      <c r="J700" s="82">
        <v>0</v>
      </c>
      <c r="K700" s="82">
        <v>0</v>
      </c>
      <c r="L700" s="82"/>
      <c r="M700" s="82"/>
      <c r="N700" s="82">
        <v>0</v>
      </c>
      <c r="O700" s="82" t="s">
        <v>139</v>
      </c>
      <c r="P700" s="82" t="s">
        <v>139</v>
      </c>
    </row>
    <row r="701" spans="1:16">
      <c r="A701" s="82" t="s">
        <v>12</v>
      </c>
      <c r="B701" s="82"/>
      <c r="C701" s="82"/>
      <c r="D701" s="82" t="s">
        <v>28</v>
      </c>
      <c r="E701" s="82"/>
      <c r="F701" s="82"/>
      <c r="G701" s="82">
        <v>0</v>
      </c>
      <c r="H701" s="82">
        <v>25</v>
      </c>
      <c r="I701" s="82"/>
      <c r="J701" s="82">
        <v>25</v>
      </c>
      <c r="K701" s="82">
        <v>25</v>
      </c>
      <c r="L701" s="82">
        <v>800</v>
      </c>
      <c r="M701" s="82"/>
      <c r="N701" s="82">
        <v>800</v>
      </c>
      <c r="O701" s="82">
        <v>32000</v>
      </c>
      <c r="P701" s="82" t="s">
        <v>139</v>
      </c>
    </row>
    <row r="702" spans="1:16">
      <c r="A702" s="82" t="s">
        <v>12</v>
      </c>
      <c r="B702" s="82"/>
      <c r="C702" s="82"/>
      <c r="D702" s="82" t="s">
        <v>114</v>
      </c>
      <c r="E702" s="82">
        <v>0</v>
      </c>
      <c r="F702" s="82">
        <v>0</v>
      </c>
      <c r="G702" s="82">
        <v>0</v>
      </c>
      <c r="H702" s="82">
        <v>54.8</v>
      </c>
      <c r="I702" s="82">
        <v>0</v>
      </c>
      <c r="J702" s="82">
        <v>54.8</v>
      </c>
      <c r="K702" s="82">
        <v>54.8</v>
      </c>
      <c r="L702" s="82">
        <v>5056</v>
      </c>
      <c r="M702" s="82">
        <v>0</v>
      </c>
      <c r="N702" s="82">
        <v>5056</v>
      </c>
      <c r="O702" s="82">
        <v>92262.77</v>
      </c>
      <c r="P702" s="82" t="s">
        <v>139</v>
      </c>
    </row>
    <row r="703" spans="1:16">
      <c r="A703" s="82" t="s">
        <v>12</v>
      </c>
      <c r="B703" s="82"/>
      <c r="C703" s="82" t="s">
        <v>115</v>
      </c>
      <c r="D703" s="82" t="s">
        <v>24</v>
      </c>
      <c r="E703" s="82"/>
      <c r="F703" s="82"/>
      <c r="G703" s="82">
        <v>0</v>
      </c>
      <c r="H703" s="82">
        <v>0.6</v>
      </c>
      <c r="I703" s="82"/>
      <c r="J703" s="82">
        <v>0.6</v>
      </c>
      <c r="K703" s="82">
        <v>0.6</v>
      </c>
      <c r="L703" s="82">
        <v>10</v>
      </c>
      <c r="M703" s="82"/>
      <c r="N703" s="82">
        <v>10</v>
      </c>
      <c r="O703" s="82">
        <v>16666.669999999998</v>
      </c>
      <c r="P703" s="82" t="s">
        <v>139</v>
      </c>
    </row>
    <row r="704" spans="1:16">
      <c r="A704" s="82" t="s">
        <v>12</v>
      </c>
      <c r="B704" s="82"/>
      <c r="C704" s="82"/>
      <c r="D704" s="82" t="s">
        <v>116</v>
      </c>
      <c r="E704" s="82"/>
      <c r="F704" s="82"/>
      <c r="G704" s="82">
        <v>0</v>
      </c>
      <c r="H704" s="82"/>
      <c r="I704" s="82"/>
      <c r="J704" s="82">
        <v>0</v>
      </c>
      <c r="K704" s="82">
        <v>0</v>
      </c>
      <c r="L704" s="82"/>
      <c r="M704" s="82"/>
      <c r="N704" s="82">
        <v>0</v>
      </c>
      <c r="O704" s="82" t="s">
        <v>139</v>
      </c>
      <c r="P704" s="82" t="s">
        <v>139</v>
      </c>
    </row>
    <row r="705" spans="1:16">
      <c r="A705" s="82" t="s">
        <v>12</v>
      </c>
      <c r="B705" s="82"/>
      <c r="C705" s="82"/>
      <c r="D705" s="82" t="s">
        <v>117</v>
      </c>
      <c r="E705" s="82"/>
      <c r="F705" s="82"/>
      <c r="G705" s="82">
        <v>0</v>
      </c>
      <c r="H705" s="82">
        <v>0.5</v>
      </c>
      <c r="I705" s="82"/>
      <c r="J705" s="82">
        <v>0.5</v>
      </c>
      <c r="K705" s="82">
        <v>0.5</v>
      </c>
      <c r="L705" s="82">
        <v>2</v>
      </c>
      <c r="M705" s="82"/>
      <c r="N705" s="82">
        <v>2</v>
      </c>
      <c r="O705" s="82">
        <v>4000</v>
      </c>
      <c r="P705" s="82" t="s">
        <v>139</v>
      </c>
    </row>
    <row r="706" spans="1:16">
      <c r="A706" s="82" t="s">
        <v>12</v>
      </c>
      <c r="B706" s="82"/>
      <c r="C706" s="82"/>
      <c r="D706" s="82" t="s">
        <v>118</v>
      </c>
      <c r="E706" s="82">
        <v>0</v>
      </c>
      <c r="F706" s="82">
        <v>0</v>
      </c>
      <c r="G706" s="82">
        <v>0</v>
      </c>
      <c r="H706" s="82">
        <v>1.1000000000000001</v>
      </c>
      <c r="I706" s="82">
        <v>0</v>
      </c>
      <c r="J706" s="82">
        <v>1.1000000000000001</v>
      </c>
      <c r="K706" s="82">
        <v>1.1000000000000001</v>
      </c>
      <c r="L706" s="82">
        <v>12</v>
      </c>
      <c r="M706" s="82">
        <v>0</v>
      </c>
      <c r="N706" s="82">
        <v>12</v>
      </c>
      <c r="O706" s="82">
        <v>10909.09</v>
      </c>
      <c r="P706" s="82" t="s">
        <v>139</v>
      </c>
    </row>
    <row r="707" spans="1:16">
      <c r="A707" s="82" t="s">
        <v>12</v>
      </c>
      <c r="B707" s="82"/>
      <c r="C707" s="82" t="s">
        <v>119</v>
      </c>
      <c r="D707" s="82"/>
      <c r="E707" s="82">
        <v>0</v>
      </c>
      <c r="F707" s="82">
        <v>0</v>
      </c>
      <c r="G707" s="82">
        <v>0</v>
      </c>
      <c r="H707" s="82">
        <v>55.9</v>
      </c>
      <c r="I707" s="82">
        <v>0</v>
      </c>
      <c r="J707" s="82">
        <v>55.9</v>
      </c>
      <c r="K707" s="82">
        <v>55.9</v>
      </c>
      <c r="L707" s="82">
        <v>5068</v>
      </c>
      <c r="M707" s="82">
        <v>0</v>
      </c>
      <c r="N707" s="82">
        <v>5068</v>
      </c>
      <c r="O707" s="82">
        <v>90661.9</v>
      </c>
      <c r="P707" s="82" t="s">
        <v>139</v>
      </c>
    </row>
    <row r="708" spans="1:16">
      <c r="A708" s="82" t="s">
        <v>12</v>
      </c>
      <c r="B708" s="82"/>
      <c r="C708" s="82" t="s">
        <v>123</v>
      </c>
      <c r="D708" s="82"/>
      <c r="E708" s="82">
        <v>6</v>
      </c>
      <c r="F708" s="82"/>
      <c r="G708" s="82">
        <v>6</v>
      </c>
      <c r="H708" s="82">
        <v>54</v>
      </c>
      <c r="I708" s="82"/>
      <c r="J708" s="82">
        <v>54</v>
      </c>
      <c r="K708" s="82">
        <v>60</v>
      </c>
      <c r="L708" s="82">
        <v>0.22800000000000001</v>
      </c>
      <c r="M708" s="82"/>
      <c r="N708" s="82">
        <v>0.22800000000000001</v>
      </c>
      <c r="O708" s="82">
        <v>4.22</v>
      </c>
      <c r="P708" s="82" t="s">
        <v>139</v>
      </c>
    </row>
    <row r="709" spans="1:16">
      <c r="A709" s="82" t="s">
        <v>12</v>
      </c>
      <c r="B709" s="82"/>
      <c r="C709" s="82" t="s">
        <v>124</v>
      </c>
      <c r="D709" s="82"/>
      <c r="E709" s="82">
        <v>56</v>
      </c>
      <c r="F709" s="82"/>
      <c r="G709" s="82">
        <v>56</v>
      </c>
      <c r="H709" s="82">
        <v>77</v>
      </c>
      <c r="I709" s="82"/>
      <c r="J709" s="82">
        <v>77</v>
      </c>
      <c r="K709" s="82">
        <v>133</v>
      </c>
      <c r="L709" s="82">
        <v>308</v>
      </c>
      <c r="M709" s="82"/>
      <c r="N709" s="82">
        <v>308</v>
      </c>
      <c r="O709" s="82">
        <v>4000</v>
      </c>
      <c r="P709" s="82" t="s">
        <v>139</v>
      </c>
    </row>
    <row r="710" spans="1:16">
      <c r="A710" s="82" t="s">
        <v>12</v>
      </c>
      <c r="B710" s="82"/>
      <c r="C710" s="82" t="s">
        <v>126</v>
      </c>
      <c r="D710" s="82"/>
      <c r="E710" s="82">
        <v>18.5</v>
      </c>
      <c r="F710" s="82"/>
      <c r="G710" s="82">
        <v>18.5</v>
      </c>
      <c r="H710" s="82">
        <v>28</v>
      </c>
      <c r="I710" s="82"/>
      <c r="J710" s="82">
        <v>28</v>
      </c>
      <c r="K710" s="82">
        <v>46.5</v>
      </c>
      <c r="L710" s="82">
        <v>180</v>
      </c>
      <c r="M710" s="82"/>
      <c r="N710" s="82">
        <v>180</v>
      </c>
      <c r="O710" s="82">
        <v>6428.57</v>
      </c>
      <c r="P710" s="82" t="s">
        <v>139</v>
      </c>
    </row>
    <row r="711" spans="1:16">
      <c r="A711" s="82" t="s">
        <v>12</v>
      </c>
      <c r="B711" s="82"/>
      <c r="C711" s="82" t="s">
        <v>128</v>
      </c>
      <c r="D711" s="82"/>
      <c r="E711" s="82"/>
      <c r="F711" s="82"/>
      <c r="G711" s="82">
        <v>0</v>
      </c>
      <c r="H711" s="82">
        <v>0.5</v>
      </c>
      <c r="I711" s="82"/>
      <c r="J711" s="82">
        <v>0.5</v>
      </c>
      <c r="K711" s="82">
        <v>0.5</v>
      </c>
      <c r="L711" s="82">
        <v>110</v>
      </c>
      <c r="M711" s="82"/>
      <c r="N711" s="82">
        <v>110</v>
      </c>
      <c r="O711" s="82">
        <v>220000</v>
      </c>
      <c r="P711" s="82" t="s">
        <v>139</v>
      </c>
    </row>
    <row r="712" spans="1:16">
      <c r="A712" s="82" t="s">
        <v>12</v>
      </c>
      <c r="B712" s="82"/>
      <c r="C712" s="82" t="s">
        <v>129</v>
      </c>
      <c r="D712" s="82"/>
      <c r="E712" s="82"/>
      <c r="F712" s="82"/>
      <c r="G712" s="82">
        <v>0</v>
      </c>
      <c r="H712" s="82">
        <v>1.9</v>
      </c>
      <c r="I712" s="82"/>
      <c r="J712" s="82">
        <v>1.9</v>
      </c>
      <c r="K712" s="82">
        <v>1.9</v>
      </c>
      <c r="L712" s="82">
        <v>501</v>
      </c>
      <c r="M712" s="82"/>
      <c r="N712" s="82">
        <v>501</v>
      </c>
      <c r="O712" s="82">
        <v>263684.21000000002</v>
      </c>
      <c r="P712" s="82" t="s">
        <v>139</v>
      </c>
    </row>
    <row r="713" spans="1:16">
      <c r="A713" s="82" t="s">
        <v>12</v>
      </c>
      <c r="B713" s="82"/>
      <c r="C713" s="82" t="s">
        <v>131</v>
      </c>
      <c r="D713" s="82"/>
      <c r="E713" s="82">
        <v>80.5</v>
      </c>
      <c r="F713" s="82">
        <v>0</v>
      </c>
      <c r="G713" s="82">
        <v>80.5</v>
      </c>
      <c r="H713" s="82">
        <v>161.4</v>
      </c>
      <c r="I713" s="82">
        <v>0</v>
      </c>
      <c r="J713" s="82">
        <v>161.4</v>
      </c>
      <c r="K713" s="82">
        <v>241.9</v>
      </c>
      <c r="L713" s="82">
        <v>1099.2280000000001</v>
      </c>
      <c r="M713" s="82">
        <v>0</v>
      </c>
      <c r="N713" s="82">
        <v>1099.2280000000001</v>
      </c>
      <c r="O713" s="82">
        <v>6810.58</v>
      </c>
      <c r="P713" s="82" t="s">
        <v>139</v>
      </c>
    </row>
    <row r="714" spans="1:16">
      <c r="A714" s="82" t="s">
        <v>12</v>
      </c>
      <c r="B714" s="82" t="s">
        <v>132</v>
      </c>
      <c r="C714" s="82"/>
      <c r="D714" s="82"/>
      <c r="E714" s="82">
        <v>362.5</v>
      </c>
      <c r="F714" s="82">
        <v>0</v>
      </c>
      <c r="G714" s="82">
        <v>362.5</v>
      </c>
      <c r="H714" s="82">
        <v>1787.3000000000002</v>
      </c>
      <c r="I714" s="82">
        <v>0</v>
      </c>
      <c r="J714" s="82">
        <v>1787.3000000000002</v>
      </c>
      <c r="K714" s="82">
        <v>2149.8000000000002</v>
      </c>
      <c r="L714" s="82">
        <v>15177.227999999999</v>
      </c>
      <c r="M714" s="82">
        <v>0</v>
      </c>
      <c r="N714" s="82">
        <v>15177.227999999999</v>
      </c>
      <c r="O714" s="82">
        <v>8491.7099999999991</v>
      </c>
      <c r="P714" s="82" t="s">
        <v>139</v>
      </c>
    </row>
    <row r="715" spans="1:16">
      <c r="A715" s="82"/>
      <c r="B715" s="82" t="s">
        <v>136</v>
      </c>
      <c r="C715" s="82"/>
      <c r="D715" s="82"/>
      <c r="E715" s="82"/>
      <c r="F715" s="82"/>
      <c r="G715" s="82"/>
      <c r="H715" s="82"/>
      <c r="I715" s="82"/>
      <c r="J715" s="82" t="s">
        <v>13</v>
      </c>
      <c r="K715" s="82"/>
      <c r="L715" s="82"/>
      <c r="M715" s="82" t="s">
        <v>29</v>
      </c>
      <c r="N715" s="82"/>
      <c r="O715" s="82"/>
      <c r="P715" s="82"/>
    </row>
    <row r="716" spans="1:16">
      <c r="A716" s="82" t="s">
        <v>13</v>
      </c>
      <c r="B716" s="82" t="s">
        <v>30</v>
      </c>
      <c r="C716" s="82"/>
      <c r="D716" s="82"/>
      <c r="E716" s="82" t="s">
        <v>31</v>
      </c>
      <c r="F716" s="82"/>
      <c r="G716" s="82"/>
      <c r="H716" s="82" t="s">
        <v>32</v>
      </c>
      <c r="I716" s="82"/>
      <c r="J716" s="82"/>
      <c r="K716" s="82" t="s">
        <v>33</v>
      </c>
      <c r="L716" s="82" t="s">
        <v>34</v>
      </c>
      <c r="M716" s="82"/>
      <c r="N716" s="82"/>
      <c r="O716" s="82" t="s">
        <v>35</v>
      </c>
      <c r="P716" s="82"/>
    </row>
    <row r="717" spans="1:16">
      <c r="A717" s="82" t="s">
        <v>13</v>
      </c>
      <c r="B717" s="82"/>
      <c r="C717" s="82"/>
      <c r="D717" s="82"/>
      <c r="E717" s="82" t="s">
        <v>36</v>
      </c>
      <c r="F717" s="82" t="s">
        <v>37</v>
      </c>
      <c r="G717" s="82" t="s">
        <v>0</v>
      </c>
      <c r="H717" s="82" t="s">
        <v>36</v>
      </c>
      <c r="I717" s="82" t="s">
        <v>37</v>
      </c>
      <c r="J717" s="82" t="s">
        <v>0</v>
      </c>
      <c r="K717" s="82"/>
      <c r="L717" s="82" t="s">
        <v>36</v>
      </c>
      <c r="M717" s="82" t="s">
        <v>37</v>
      </c>
      <c r="N717" s="82" t="s">
        <v>0</v>
      </c>
      <c r="O717" s="82" t="s">
        <v>36</v>
      </c>
      <c r="P717" s="82" t="s">
        <v>37</v>
      </c>
    </row>
    <row r="718" spans="1:16">
      <c r="A718" s="82" t="s">
        <v>13</v>
      </c>
      <c r="B718" s="82" t="s">
        <v>38</v>
      </c>
      <c r="C718" s="82" t="s">
        <v>39</v>
      </c>
      <c r="D718" s="82"/>
      <c r="E718" s="82">
        <v>16</v>
      </c>
      <c r="F718" s="82"/>
      <c r="G718" s="82">
        <v>16</v>
      </c>
      <c r="H718" s="82">
        <v>448</v>
      </c>
      <c r="I718" s="82"/>
      <c r="J718" s="82">
        <v>448</v>
      </c>
      <c r="K718" s="82">
        <v>464</v>
      </c>
      <c r="L718" s="82">
        <v>5400</v>
      </c>
      <c r="M718" s="82"/>
      <c r="N718" s="82">
        <v>5400</v>
      </c>
      <c r="O718" s="82">
        <v>12053.57</v>
      </c>
      <c r="P718" s="82" t="s">
        <v>139</v>
      </c>
    </row>
    <row r="719" spans="1:16">
      <c r="A719" s="82" t="s">
        <v>13</v>
      </c>
      <c r="B719" s="82"/>
      <c r="C719" s="82" t="s">
        <v>40</v>
      </c>
      <c r="D719" s="82"/>
      <c r="E719" s="82">
        <v>1</v>
      </c>
      <c r="F719" s="82"/>
      <c r="G719" s="82">
        <v>1</v>
      </c>
      <c r="H719" s="82">
        <v>7</v>
      </c>
      <c r="I719" s="82"/>
      <c r="J719" s="82">
        <v>7</v>
      </c>
      <c r="K719" s="82">
        <v>8</v>
      </c>
      <c r="L719" s="82">
        <v>30</v>
      </c>
      <c r="M719" s="82"/>
      <c r="N719" s="82">
        <v>30</v>
      </c>
      <c r="O719" s="82">
        <v>4285.71</v>
      </c>
      <c r="P719" s="82" t="s">
        <v>139</v>
      </c>
    </row>
    <row r="720" spans="1:16">
      <c r="A720" s="82" t="s">
        <v>13</v>
      </c>
      <c r="B720" s="82"/>
      <c r="C720" s="82" t="s">
        <v>41</v>
      </c>
      <c r="D720" s="82"/>
      <c r="E720" s="82">
        <v>7</v>
      </c>
      <c r="F720" s="82"/>
      <c r="G720" s="82">
        <v>7</v>
      </c>
      <c r="H720" s="82">
        <v>75</v>
      </c>
      <c r="I720" s="82"/>
      <c r="J720" s="82">
        <v>75</v>
      </c>
      <c r="K720" s="82">
        <v>82</v>
      </c>
      <c r="L720" s="82">
        <v>495</v>
      </c>
      <c r="M720" s="82"/>
      <c r="N720" s="82">
        <v>495</v>
      </c>
      <c r="O720" s="82">
        <v>6600</v>
      </c>
      <c r="P720" s="82" t="s">
        <v>139</v>
      </c>
    </row>
    <row r="721" spans="1:16">
      <c r="A721" s="82" t="s">
        <v>13</v>
      </c>
      <c r="B721" s="82"/>
      <c r="C721" s="82" t="s">
        <v>43</v>
      </c>
      <c r="D721" s="82"/>
      <c r="E721" s="82">
        <v>24</v>
      </c>
      <c r="F721" s="82">
        <v>0</v>
      </c>
      <c r="G721" s="82">
        <v>24</v>
      </c>
      <c r="H721" s="82">
        <v>530</v>
      </c>
      <c r="I721" s="82">
        <v>0</v>
      </c>
      <c r="J721" s="82">
        <v>530</v>
      </c>
      <c r="K721" s="82">
        <v>554</v>
      </c>
      <c r="L721" s="82">
        <v>5925</v>
      </c>
      <c r="M721" s="82">
        <v>0</v>
      </c>
      <c r="N721" s="82">
        <v>5925</v>
      </c>
      <c r="O721" s="82">
        <v>11179.25</v>
      </c>
      <c r="P721" s="82" t="s">
        <v>139</v>
      </c>
    </row>
    <row r="722" spans="1:16">
      <c r="A722" s="82" t="s">
        <v>13</v>
      </c>
      <c r="B722" s="82" t="s">
        <v>44</v>
      </c>
      <c r="C722" s="82" t="s">
        <v>45</v>
      </c>
      <c r="D722" s="82"/>
      <c r="E722" s="82">
        <v>5</v>
      </c>
      <c r="F722" s="82"/>
      <c r="G722" s="82">
        <v>5</v>
      </c>
      <c r="H722" s="82">
        <v>126</v>
      </c>
      <c r="I722" s="82"/>
      <c r="J722" s="82">
        <v>126</v>
      </c>
      <c r="K722" s="82">
        <v>131</v>
      </c>
      <c r="L722" s="82">
        <v>440</v>
      </c>
      <c r="M722" s="82"/>
      <c r="N722" s="82">
        <v>440</v>
      </c>
      <c r="O722" s="82">
        <v>3492.06</v>
      </c>
      <c r="P722" s="82" t="s">
        <v>139</v>
      </c>
    </row>
    <row r="723" spans="1:16">
      <c r="A723" s="82" t="s">
        <v>13</v>
      </c>
      <c r="B723" s="82"/>
      <c r="C723" s="82" t="s">
        <v>46</v>
      </c>
      <c r="D723" s="82"/>
      <c r="E723" s="82">
        <v>5</v>
      </c>
      <c r="F723" s="82"/>
      <c r="G723" s="82">
        <v>5</v>
      </c>
      <c r="H723" s="82">
        <v>21</v>
      </c>
      <c r="I723" s="82"/>
      <c r="J723" s="82">
        <v>21</v>
      </c>
      <c r="K723" s="82">
        <v>26</v>
      </c>
      <c r="L723" s="82">
        <v>25</v>
      </c>
      <c r="M723" s="82"/>
      <c r="N723" s="82">
        <v>25</v>
      </c>
      <c r="O723" s="82">
        <v>1190.48</v>
      </c>
      <c r="P723" s="82" t="s">
        <v>139</v>
      </c>
    </row>
    <row r="724" spans="1:16">
      <c r="A724" s="82" t="s">
        <v>13</v>
      </c>
      <c r="B724" s="82"/>
      <c r="C724" s="82" t="s">
        <v>47</v>
      </c>
      <c r="D724" s="82"/>
      <c r="E724" s="82">
        <v>3</v>
      </c>
      <c r="F724" s="82"/>
      <c r="G724" s="82">
        <v>3</v>
      </c>
      <c r="H724" s="82">
        <v>17</v>
      </c>
      <c r="I724" s="82"/>
      <c r="J724" s="82">
        <v>17</v>
      </c>
      <c r="K724" s="82">
        <v>20</v>
      </c>
      <c r="L724" s="82">
        <v>30</v>
      </c>
      <c r="M724" s="82"/>
      <c r="N724" s="82">
        <v>30</v>
      </c>
      <c r="O724" s="82">
        <v>1764.71</v>
      </c>
      <c r="P724" s="82" t="s">
        <v>139</v>
      </c>
    </row>
    <row r="725" spans="1:16">
      <c r="A725" s="82" t="s">
        <v>13</v>
      </c>
      <c r="B725" s="82"/>
      <c r="C725" s="82" t="s">
        <v>48</v>
      </c>
      <c r="D725" s="82"/>
      <c r="E725" s="82"/>
      <c r="F725" s="82"/>
      <c r="G725" s="82">
        <v>0</v>
      </c>
      <c r="H725" s="82"/>
      <c r="I725" s="82"/>
      <c r="J725" s="82">
        <v>0</v>
      </c>
      <c r="K725" s="82">
        <v>0</v>
      </c>
      <c r="L725" s="82"/>
      <c r="M725" s="82"/>
      <c r="N725" s="82">
        <v>0</v>
      </c>
      <c r="O725" s="82" t="s">
        <v>139</v>
      </c>
      <c r="P725" s="82" t="s">
        <v>139</v>
      </c>
    </row>
    <row r="726" spans="1:16">
      <c r="A726" s="82" t="s">
        <v>13</v>
      </c>
      <c r="B726" s="82"/>
      <c r="C726" s="82" t="s">
        <v>49</v>
      </c>
      <c r="D726" s="82"/>
      <c r="E726" s="82">
        <v>3</v>
      </c>
      <c r="F726" s="82"/>
      <c r="G726" s="82">
        <v>3</v>
      </c>
      <c r="H726" s="82">
        <v>49</v>
      </c>
      <c r="I726" s="82"/>
      <c r="J726" s="82">
        <v>49</v>
      </c>
      <c r="K726" s="82">
        <v>52</v>
      </c>
      <c r="L726" s="82">
        <v>320</v>
      </c>
      <c r="M726" s="82"/>
      <c r="N726" s="82">
        <v>320</v>
      </c>
      <c r="O726" s="82">
        <v>6530.61</v>
      </c>
      <c r="P726" s="82" t="s">
        <v>139</v>
      </c>
    </row>
    <row r="727" spans="1:16">
      <c r="A727" s="82" t="s">
        <v>13</v>
      </c>
      <c r="B727" s="82"/>
      <c r="C727" s="82" t="s">
        <v>50</v>
      </c>
      <c r="D727" s="82"/>
      <c r="E727" s="82">
        <v>1</v>
      </c>
      <c r="F727" s="82"/>
      <c r="G727" s="82">
        <v>1</v>
      </c>
      <c r="H727" s="82">
        <v>2</v>
      </c>
      <c r="I727" s="82"/>
      <c r="J727" s="82">
        <v>2</v>
      </c>
      <c r="K727" s="82">
        <v>3</v>
      </c>
      <c r="L727" s="82">
        <v>20</v>
      </c>
      <c r="M727" s="82"/>
      <c r="N727" s="82">
        <v>20</v>
      </c>
      <c r="O727" s="82">
        <v>10000</v>
      </c>
      <c r="P727" s="82" t="s">
        <v>139</v>
      </c>
    </row>
    <row r="728" spans="1:16">
      <c r="A728" s="82" t="s">
        <v>13</v>
      </c>
      <c r="B728" s="82"/>
      <c r="C728" s="82" t="s">
        <v>51</v>
      </c>
      <c r="D728" s="82"/>
      <c r="E728" s="82">
        <v>3</v>
      </c>
      <c r="F728" s="82"/>
      <c r="G728" s="82">
        <v>3</v>
      </c>
      <c r="H728" s="82">
        <v>75</v>
      </c>
      <c r="I728" s="82"/>
      <c r="J728" s="82">
        <v>75</v>
      </c>
      <c r="K728" s="82">
        <v>78</v>
      </c>
      <c r="L728" s="82">
        <v>320</v>
      </c>
      <c r="M728" s="82"/>
      <c r="N728" s="82">
        <v>320</v>
      </c>
      <c r="O728" s="82">
        <v>4266.67</v>
      </c>
      <c r="P728" s="82" t="s">
        <v>139</v>
      </c>
    </row>
    <row r="729" spans="1:16">
      <c r="A729" s="82" t="s">
        <v>13</v>
      </c>
      <c r="B729" s="82"/>
      <c r="C729" s="82" t="s">
        <v>52</v>
      </c>
      <c r="D729" s="82"/>
      <c r="E729" s="82">
        <v>1</v>
      </c>
      <c r="F729" s="82"/>
      <c r="G729" s="82">
        <v>1</v>
      </c>
      <c r="H729" s="82">
        <v>1</v>
      </c>
      <c r="I729" s="82"/>
      <c r="J729" s="82">
        <v>1</v>
      </c>
      <c r="K729" s="82">
        <v>2</v>
      </c>
      <c r="L729" s="82">
        <v>13</v>
      </c>
      <c r="M729" s="82"/>
      <c r="N729" s="82">
        <v>13</v>
      </c>
      <c r="O729" s="82">
        <v>13000</v>
      </c>
      <c r="P729" s="82" t="s">
        <v>139</v>
      </c>
    </row>
    <row r="730" spans="1:16">
      <c r="A730" s="82" t="s">
        <v>13</v>
      </c>
      <c r="B730" s="82"/>
      <c r="C730" s="82" t="s">
        <v>55</v>
      </c>
      <c r="D730" s="82"/>
      <c r="E730" s="82">
        <v>21</v>
      </c>
      <c r="F730" s="82">
        <v>0</v>
      </c>
      <c r="G730" s="82">
        <v>21</v>
      </c>
      <c r="H730" s="82">
        <v>291</v>
      </c>
      <c r="I730" s="82">
        <v>0</v>
      </c>
      <c r="J730" s="82">
        <v>291</v>
      </c>
      <c r="K730" s="82">
        <v>312</v>
      </c>
      <c r="L730" s="82">
        <v>1168</v>
      </c>
      <c r="M730" s="82">
        <v>0</v>
      </c>
      <c r="N730" s="82">
        <v>1168</v>
      </c>
      <c r="O730" s="82">
        <v>4013.75</v>
      </c>
      <c r="P730" s="82" t="s">
        <v>139</v>
      </c>
    </row>
    <row r="731" spans="1:16">
      <c r="A731" s="82" t="s">
        <v>13</v>
      </c>
      <c r="B731" s="82" t="s">
        <v>56</v>
      </c>
      <c r="C731" s="82" t="s">
        <v>57</v>
      </c>
      <c r="D731" s="82"/>
      <c r="E731" s="82">
        <v>17</v>
      </c>
      <c r="F731" s="82"/>
      <c r="G731" s="82">
        <v>17</v>
      </c>
      <c r="H731" s="82">
        <v>611</v>
      </c>
      <c r="I731" s="82"/>
      <c r="J731" s="82">
        <v>611</v>
      </c>
      <c r="K731" s="82">
        <v>628</v>
      </c>
      <c r="L731" s="82">
        <v>6000</v>
      </c>
      <c r="M731" s="82"/>
      <c r="N731" s="82">
        <v>6000</v>
      </c>
      <c r="O731" s="82">
        <v>9819.9699999999993</v>
      </c>
      <c r="P731" s="82" t="s">
        <v>139</v>
      </c>
    </row>
    <row r="732" spans="1:16">
      <c r="A732" s="82" t="s">
        <v>13</v>
      </c>
      <c r="B732" s="82"/>
      <c r="C732" s="82" t="s">
        <v>58</v>
      </c>
      <c r="D732" s="82"/>
      <c r="E732" s="82"/>
      <c r="F732" s="82"/>
      <c r="G732" s="82">
        <v>0</v>
      </c>
      <c r="H732" s="82"/>
      <c r="I732" s="82"/>
      <c r="J732" s="82">
        <v>0</v>
      </c>
      <c r="K732" s="82">
        <v>0</v>
      </c>
      <c r="L732" s="82"/>
      <c r="M732" s="82"/>
      <c r="N732" s="82">
        <v>0</v>
      </c>
      <c r="O732" s="82" t="s">
        <v>139</v>
      </c>
      <c r="P732" s="82" t="s">
        <v>139</v>
      </c>
    </row>
    <row r="733" spans="1:16">
      <c r="A733" s="82" t="s">
        <v>13</v>
      </c>
      <c r="B733" s="82"/>
      <c r="C733" s="82" t="s">
        <v>62</v>
      </c>
      <c r="D733" s="82"/>
      <c r="E733" s="82">
        <v>17</v>
      </c>
      <c r="F733" s="82">
        <v>0</v>
      </c>
      <c r="G733" s="82">
        <v>17</v>
      </c>
      <c r="H733" s="82">
        <v>611</v>
      </c>
      <c r="I733" s="82">
        <v>0</v>
      </c>
      <c r="J733" s="82">
        <v>611</v>
      </c>
      <c r="K733" s="82">
        <v>628</v>
      </c>
      <c r="L733" s="82">
        <v>6000</v>
      </c>
      <c r="M733" s="82">
        <v>0</v>
      </c>
      <c r="N733" s="82">
        <v>6000</v>
      </c>
      <c r="O733" s="82">
        <v>9819.9699999999993</v>
      </c>
      <c r="P733" s="82" t="s">
        <v>139</v>
      </c>
    </row>
    <row r="734" spans="1:16">
      <c r="A734" s="82" t="s">
        <v>13</v>
      </c>
      <c r="B734" s="82" t="s">
        <v>63</v>
      </c>
      <c r="C734" s="82" t="s">
        <v>64</v>
      </c>
      <c r="D734" s="82"/>
      <c r="E734" s="82">
        <v>25</v>
      </c>
      <c r="F734" s="82"/>
      <c r="G734" s="82">
        <v>25</v>
      </c>
      <c r="H734" s="82">
        <v>72</v>
      </c>
      <c r="I734" s="82"/>
      <c r="J734" s="82">
        <v>72</v>
      </c>
      <c r="K734" s="82">
        <v>97</v>
      </c>
      <c r="L734" s="82">
        <v>32</v>
      </c>
      <c r="M734" s="82"/>
      <c r="N734" s="82">
        <v>32</v>
      </c>
      <c r="O734" s="82">
        <v>444.44</v>
      </c>
      <c r="P734" s="82" t="s">
        <v>139</v>
      </c>
    </row>
    <row r="735" spans="1:16">
      <c r="A735" s="82" t="s">
        <v>13</v>
      </c>
      <c r="B735" s="82"/>
      <c r="C735" s="82" t="s">
        <v>65</v>
      </c>
      <c r="D735" s="82"/>
      <c r="E735" s="82">
        <v>5</v>
      </c>
      <c r="F735" s="82"/>
      <c r="G735" s="82">
        <v>5</v>
      </c>
      <c r="H735" s="82">
        <v>102</v>
      </c>
      <c r="I735" s="82"/>
      <c r="J735" s="82">
        <v>102</v>
      </c>
      <c r="K735" s="82">
        <v>107</v>
      </c>
      <c r="L735" s="82">
        <v>72</v>
      </c>
      <c r="M735" s="82"/>
      <c r="N735" s="82">
        <v>72</v>
      </c>
      <c r="O735" s="82">
        <v>705.88</v>
      </c>
      <c r="P735" s="82" t="s">
        <v>139</v>
      </c>
    </row>
    <row r="736" spans="1:16">
      <c r="A736" s="82" t="s">
        <v>13</v>
      </c>
      <c r="B736" s="82"/>
      <c r="C736" s="82" t="s">
        <v>66</v>
      </c>
      <c r="D736" s="82"/>
      <c r="E736" s="82">
        <v>10</v>
      </c>
      <c r="F736" s="82"/>
      <c r="G736" s="82">
        <v>10</v>
      </c>
      <c r="H736" s="82">
        <v>195</v>
      </c>
      <c r="I736" s="82"/>
      <c r="J736" s="82">
        <v>195</v>
      </c>
      <c r="K736" s="82">
        <v>205</v>
      </c>
      <c r="L736" s="82">
        <v>240</v>
      </c>
      <c r="M736" s="82"/>
      <c r="N736" s="82">
        <v>240</v>
      </c>
      <c r="O736" s="82">
        <v>1230.77</v>
      </c>
      <c r="P736" s="82" t="s">
        <v>139</v>
      </c>
    </row>
    <row r="737" spans="1:16">
      <c r="A737" s="82" t="s">
        <v>13</v>
      </c>
      <c r="B737" s="82"/>
      <c r="C737" s="82" t="s">
        <v>67</v>
      </c>
      <c r="D737" s="82"/>
      <c r="E737" s="82"/>
      <c r="F737" s="82"/>
      <c r="G737" s="82">
        <v>0</v>
      </c>
      <c r="H737" s="82"/>
      <c r="I737" s="82"/>
      <c r="J737" s="82">
        <v>0</v>
      </c>
      <c r="K737" s="82">
        <v>0</v>
      </c>
      <c r="L737" s="82"/>
      <c r="M737" s="82"/>
      <c r="N737" s="82">
        <v>0</v>
      </c>
      <c r="O737" s="82" t="s">
        <v>139</v>
      </c>
      <c r="P737" s="82" t="s">
        <v>139</v>
      </c>
    </row>
    <row r="738" spans="1:16">
      <c r="A738" s="82" t="s">
        <v>13</v>
      </c>
      <c r="B738" s="82"/>
      <c r="C738" s="82" t="s">
        <v>71</v>
      </c>
      <c r="D738" s="82"/>
      <c r="E738" s="82">
        <v>40</v>
      </c>
      <c r="F738" s="82">
        <v>0</v>
      </c>
      <c r="G738" s="82">
        <v>40</v>
      </c>
      <c r="H738" s="82">
        <v>369</v>
      </c>
      <c r="I738" s="82">
        <v>0</v>
      </c>
      <c r="J738" s="82">
        <v>369</v>
      </c>
      <c r="K738" s="82">
        <v>409</v>
      </c>
      <c r="L738" s="82">
        <v>344</v>
      </c>
      <c r="M738" s="82">
        <v>0</v>
      </c>
      <c r="N738" s="82">
        <v>344</v>
      </c>
      <c r="O738" s="82">
        <v>932.25</v>
      </c>
      <c r="P738" s="82" t="s">
        <v>139</v>
      </c>
    </row>
    <row r="739" spans="1:16">
      <c r="A739" s="82" t="s">
        <v>13</v>
      </c>
      <c r="B739" s="82"/>
      <c r="C739" s="82" t="s">
        <v>74</v>
      </c>
      <c r="D739" s="82"/>
      <c r="E739" s="82"/>
      <c r="F739" s="82"/>
      <c r="G739" s="82">
        <v>0</v>
      </c>
      <c r="H739" s="82"/>
      <c r="I739" s="82"/>
      <c r="J739" s="82">
        <v>0</v>
      </c>
      <c r="K739" s="82">
        <v>0</v>
      </c>
      <c r="L739" s="82"/>
      <c r="M739" s="82"/>
      <c r="N739" s="82">
        <v>0</v>
      </c>
      <c r="O739" s="82" t="s">
        <v>139</v>
      </c>
      <c r="P739" s="82" t="s">
        <v>139</v>
      </c>
    </row>
    <row r="740" spans="1:16">
      <c r="A740" s="82" t="s">
        <v>13</v>
      </c>
      <c r="B740" s="82"/>
      <c r="C740" s="82" t="s">
        <v>78</v>
      </c>
      <c r="D740" s="82"/>
      <c r="E740" s="82"/>
      <c r="F740" s="82"/>
      <c r="G740" s="82">
        <v>0</v>
      </c>
      <c r="H740" s="82"/>
      <c r="I740" s="82"/>
      <c r="J740" s="82">
        <v>0</v>
      </c>
      <c r="K740" s="82">
        <v>0</v>
      </c>
      <c r="L740" s="82"/>
      <c r="M740" s="82"/>
      <c r="N740" s="82">
        <v>0</v>
      </c>
      <c r="O740" s="82" t="s">
        <v>139</v>
      </c>
      <c r="P740" s="82" t="s">
        <v>139</v>
      </c>
    </row>
    <row r="741" spans="1:16">
      <c r="A741" s="82" t="s">
        <v>13</v>
      </c>
      <c r="B741" s="82"/>
      <c r="C741" s="82" t="s">
        <v>80</v>
      </c>
      <c r="D741" s="82"/>
      <c r="E741" s="82">
        <v>0</v>
      </c>
      <c r="F741" s="82">
        <v>0</v>
      </c>
      <c r="G741" s="82">
        <v>0</v>
      </c>
      <c r="H741" s="82">
        <v>0</v>
      </c>
      <c r="I741" s="82">
        <v>0</v>
      </c>
      <c r="J741" s="82">
        <v>0</v>
      </c>
      <c r="K741" s="82">
        <v>0</v>
      </c>
      <c r="L741" s="82">
        <v>0</v>
      </c>
      <c r="M741" s="82">
        <v>0</v>
      </c>
      <c r="N741" s="82">
        <v>0</v>
      </c>
      <c r="O741" s="82" t="s">
        <v>139</v>
      </c>
      <c r="P741" s="82" t="s">
        <v>139</v>
      </c>
    </row>
    <row r="742" spans="1:16">
      <c r="A742" s="82" t="s">
        <v>13</v>
      </c>
      <c r="B742" s="82" t="s">
        <v>81</v>
      </c>
      <c r="C742" s="82" t="s">
        <v>82</v>
      </c>
      <c r="D742" s="82"/>
      <c r="E742" s="82"/>
      <c r="F742" s="82"/>
      <c r="G742" s="82">
        <v>0</v>
      </c>
      <c r="H742" s="82"/>
      <c r="I742" s="82"/>
      <c r="J742" s="82">
        <v>0</v>
      </c>
      <c r="K742" s="82">
        <v>0</v>
      </c>
      <c r="L742" s="82"/>
      <c r="M742" s="82"/>
      <c r="N742" s="82">
        <v>0</v>
      </c>
      <c r="O742" s="82" t="s">
        <v>139</v>
      </c>
      <c r="P742" s="82" t="s">
        <v>139</v>
      </c>
    </row>
    <row r="743" spans="1:16">
      <c r="A743" s="82" t="s">
        <v>13</v>
      </c>
      <c r="B743" s="82"/>
      <c r="C743" s="82" t="s">
        <v>92</v>
      </c>
      <c r="D743" s="82"/>
      <c r="E743" s="82">
        <v>85</v>
      </c>
      <c r="F743" s="82"/>
      <c r="G743" s="82">
        <v>85</v>
      </c>
      <c r="H743" s="82">
        <v>1258</v>
      </c>
      <c r="I743" s="82"/>
      <c r="J743" s="82">
        <v>1258</v>
      </c>
      <c r="K743" s="82">
        <v>1343</v>
      </c>
      <c r="L743" s="82">
        <v>13500</v>
      </c>
      <c r="M743" s="82"/>
      <c r="N743" s="82">
        <v>13500</v>
      </c>
      <c r="O743" s="82">
        <v>10731.32</v>
      </c>
      <c r="P743" s="82" t="s">
        <v>139</v>
      </c>
    </row>
    <row r="744" spans="1:16">
      <c r="A744" s="82" t="s">
        <v>13</v>
      </c>
      <c r="B744" s="82"/>
      <c r="C744" s="82" t="s">
        <v>93</v>
      </c>
      <c r="D744" s="82"/>
      <c r="E744" s="82"/>
      <c r="F744" s="82"/>
      <c r="G744" s="82">
        <v>0</v>
      </c>
      <c r="H744" s="82"/>
      <c r="I744" s="82"/>
      <c r="J744" s="82">
        <v>0</v>
      </c>
      <c r="K744" s="82">
        <v>0</v>
      </c>
      <c r="L744" s="82"/>
      <c r="M744" s="82"/>
      <c r="N744" s="82">
        <v>0</v>
      </c>
      <c r="O744" s="82" t="s">
        <v>139</v>
      </c>
      <c r="P744" s="82" t="s">
        <v>139</v>
      </c>
    </row>
    <row r="745" spans="1:16">
      <c r="A745" s="82" t="s">
        <v>13</v>
      </c>
      <c r="B745" s="82"/>
      <c r="C745" s="82" t="s">
        <v>94</v>
      </c>
      <c r="D745" s="82"/>
      <c r="E745" s="82"/>
      <c r="F745" s="82"/>
      <c r="G745" s="82">
        <v>0</v>
      </c>
      <c r="H745" s="82"/>
      <c r="I745" s="82"/>
      <c r="J745" s="82">
        <v>0</v>
      </c>
      <c r="K745" s="82">
        <v>0</v>
      </c>
      <c r="L745" s="82"/>
      <c r="M745" s="82"/>
      <c r="N745" s="82">
        <v>0</v>
      </c>
      <c r="O745" s="82" t="s">
        <v>139</v>
      </c>
      <c r="P745" s="82" t="s">
        <v>139</v>
      </c>
    </row>
    <row r="746" spans="1:16">
      <c r="A746" s="82" t="s">
        <v>13</v>
      </c>
      <c r="B746" s="82"/>
      <c r="C746" s="82" t="s">
        <v>97</v>
      </c>
      <c r="D746" s="82"/>
      <c r="E746" s="82">
        <v>0.5</v>
      </c>
      <c r="F746" s="82"/>
      <c r="G746" s="82">
        <v>0.5</v>
      </c>
      <c r="H746" s="82">
        <v>3</v>
      </c>
      <c r="I746" s="82"/>
      <c r="J746" s="82">
        <v>3</v>
      </c>
      <c r="K746" s="82">
        <v>3.5</v>
      </c>
      <c r="L746" s="82">
        <v>5</v>
      </c>
      <c r="M746" s="82"/>
      <c r="N746" s="82">
        <v>5</v>
      </c>
      <c r="O746" s="82">
        <v>1666.67</v>
      </c>
      <c r="P746" s="82" t="s">
        <v>139</v>
      </c>
    </row>
    <row r="747" spans="1:16">
      <c r="A747" s="82" t="s">
        <v>13</v>
      </c>
      <c r="B747" s="82"/>
      <c r="C747" s="82" t="s">
        <v>99</v>
      </c>
      <c r="D747" s="82"/>
      <c r="E747" s="82">
        <v>85.5</v>
      </c>
      <c r="F747" s="82">
        <v>0</v>
      </c>
      <c r="G747" s="82">
        <v>85.5</v>
      </c>
      <c r="H747" s="82">
        <v>1261</v>
      </c>
      <c r="I747" s="82">
        <v>0</v>
      </c>
      <c r="J747" s="82">
        <v>1261</v>
      </c>
      <c r="K747" s="82">
        <v>1346.5</v>
      </c>
      <c r="L747" s="82">
        <v>13505</v>
      </c>
      <c r="M747" s="82">
        <v>0</v>
      </c>
      <c r="N747" s="82">
        <v>13505</v>
      </c>
      <c r="O747" s="82">
        <v>10709.75</v>
      </c>
      <c r="P747" s="82" t="s">
        <v>139</v>
      </c>
    </row>
    <row r="748" spans="1:16">
      <c r="A748" s="82" t="s">
        <v>13</v>
      </c>
      <c r="B748" s="82" t="s">
        <v>111</v>
      </c>
      <c r="C748" s="82" t="s">
        <v>112</v>
      </c>
      <c r="D748" s="82" t="s">
        <v>113</v>
      </c>
      <c r="E748" s="82"/>
      <c r="F748" s="82"/>
      <c r="G748" s="82">
        <v>0</v>
      </c>
      <c r="H748" s="82">
        <v>7</v>
      </c>
      <c r="I748" s="82"/>
      <c r="J748" s="82">
        <v>7</v>
      </c>
      <c r="K748" s="82">
        <v>7</v>
      </c>
      <c r="L748" s="82">
        <v>1960</v>
      </c>
      <c r="M748" s="82"/>
      <c r="N748" s="82">
        <v>1960</v>
      </c>
      <c r="O748" s="82">
        <v>280000</v>
      </c>
      <c r="P748" s="82" t="s">
        <v>139</v>
      </c>
    </row>
    <row r="749" spans="1:16">
      <c r="A749" s="82" t="s">
        <v>13</v>
      </c>
      <c r="B749" s="82"/>
      <c r="C749" s="82"/>
      <c r="D749" s="82" t="s">
        <v>25</v>
      </c>
      <c r="E749" s="82"/>
      <c r="F749" s="82"/>
      <c r="G749" s="82">
        <v>0</v>
      </c>
      <c r="H749" s="82">
        <v>13</v>
      </c>
      <c r="I749" s="82"/>
      <c r="J749" s="82">
        <v>13</v>
      </c>
      <c r="K749" s="82">
        <v>13</v>
      </c>
      <c r="L749" s="82">
        <v>2340</v>
      </c>
      <c r="M749" s="82"/>
      <c r="N749" s="82">
        <v>2340</v>
      </c>
      <c r="O749" s="82">
        <v>180000</v>
      </c>
      <c r="P749" s="82" t="s">
        <v>139</v>
      </c>
    </row>
    <row r="750" spans="1:16">
      <c r="A750" s="82" t="s">
        <v>13</v>
      </c>
      <c r="B750" s="82"/>
      <c r="C750" s="82"/>
      <c r="D750" s="82" t="s">
        <v>26</v>
      </c>
      <c r="E750" s="82"/>
      <c r="F750" s="82"/>
      <c r="G750" s="82">
        <v>0</v>
      </c>
      <c r="H750" s="82">
        <v>19</v>
      </c>
      <c r="I750" s="82"/>
      <c r="J750" s="82">
        <v>19</v>
      </c>
      <c r="K750" s="82">
        <v>19</v>
      </c>
      <c r="L750" s="82">
        <v>2850</v>
      </c>
      <c r="M750" s="82"/>
      <c r="N750" s="82">
        <v>2850</v>
      </c>
      <c r="O750" s="82">
        <v>150000</v>
      </c>
      <c r="P750" s="82" t="s">
        <v>139</v>
      </c>
    </row>
    <row r="751" spans="1:16">
      <c r="A751" s="82" t="s">
        <v>13</v>
      </c>
      <c r="B751" s="82"/>
      <c r="C751" s="82"/>
      <c r="D751" s="82" t="s">
        <v>27</v>
      </c>
      <c r="E751" s="82"/>
      <c r="F751" s="82"/>
      <c r="G751" s="82">
        <v>0</v>
      </c>
      <c r="H751" s="82">
        <v>1</v>
      </c>
      <c r="I751" s="82"/>
      <c r="J751" s="82">
        <v>1</v>
      </c>
      <c r="K751" s="82">
        <v>1</v>
      </c>
      <c r="L751" s="82">
        <v>160</v>
      </c>
      <c r="M751" s="82"/>
      <c r="N751" s="82">
        <v>160</v>
      </c>
      <c r="O751" s="82">
        <v>160000</v>
      </c>
      <c r="P751" s="82" t="s">
        <v>139</v>
      </c>
    </row>
    <row r="752" spans="1:16">
      <c r="A752" s="82" t="s">
        <v>13</v>
      </c>
      <c r="B752" s="82"/>
      <c r="C752" s="82"/>
      <c r="D752" s="82" t="s">
        <v>28</v>
      </c>
      <c r="E752" s="82"/>
      <c r="F752" s="82"/>
      <c r="G752" s="82">
        <v>0</v>
      </c>
      <c r="H752" s="82"/>
      <c r="I752" s="82"/>
      <c r="J752" s="82">
        <v>0</v>
      </c>
      <c r="K752" s="82">
        <v>0</v>
      </c>
      <c r="L752" s="82"/>
      <c r="M752" s="82"/>
      <c r="N752" s="82">
        <v>0</v>
      </c>
      <c r="O752" s="82" t="s">
        <v>139</v>
      </c>
      <c r="P752" s="82" t="s">
        <v>139</v>
      </c>
    </row>
    <row r="753" spans="1:16">
      <c r="A753" s="82" t="s">
        <v>13</v>
      </c>
      <c r="B753" s="82"/>
      <c r="C753" s="82"/>
      <c r="D753" s="82" t="s">
        <v>114</v>
      </c>
      <c r="E753" s="82">
        <v>0</v>
      </c>
      <c r="F753" s="82">
        <v>0</v>
      </c>
      <c r="G753" s="82">
        <v>0</v>
      </c>
      <c r="H753" s="82">
        <v>40</v>
      </c>
      <c r="I753" s="82">
        <v>0</v>
      </c>
      <c r="J753" s="82">
        <v>40</v>
      </c>
      <c r="K753" s="82">
        <v>40</v>
      </c>
      <c r="L753" s="82">
        <v>7310</v>
      </c>
      <c r="M753" s="82">
        <v>0</v>
      </c>
      <c r="N753" s="82">
        <v>7310</v>
      </c>
      <c r="O753" s="82">
        <v>182750</v>
      </c>
      <c r="P753" s="82" t="s">
        <v>139</v>
      </c>
    </row>
    <row r="754" spans="1:16">
      <c r="A754" s="82" t="s">
        <v>13</v>
      </c>
      <c r="B754" s="82"/>
      <c r="C754" s="82" t="s">
        <v>115</v>
      </c>
      <c r="D754" s="82" t="s">
        <v>24</v>
      </c>
      <c r="E754" s="82"/>
      <c r="F754" s="82"/>
      <c r="G754" s="82">
        <v>0</v>
      </c>
      <c r="H754" s="82"/>
      <c r="I754" s="82"/>
      <c r="J754" s="82">
        <v>0</v>
      </c>
      <c r="K754" s="82">
        <v>0</v>
      </c>
      <c r="L754" s="82"/>
      <c r="M754" s="82"/>
      <c r="N754" s="82">
        <v>0</v>
      </c>
      <c r="O754" s="82" t="s">
        <v>139</v>
      </c>
      <c r="P754" s="82" t="s">
        <v>139</v>
      </c>
    </row>
    <row r="755" spans="1:16">
      <c r="A755" s="82" t="s">
        <v>13</v>
      </c>
      <c r="B755" s="82"/>
      <c r="C755" s="82"/>
      <c r="D755" s="82" t="s">
        <v>116</v>
      </c>
      <c r="E755" s="82"/>
      <c r="F755" s="82"/>
      <c r="G755" s="82">
        <v>0</v>
      </c>
      <c r="H755" s="82"/>
      <c r="I755" s="82"/>
      <c r="J755" s="82">
        <v>0</v>
      </c>
      <c r="K755" s="82">
        <v>0</v>
      </c>
      <c r="L755" s="82"/>
      <c r="M755" s="82"/>
      <c r="N755" s="82">
        <v>0</v>
      </c>
      <c r="O755" s="82" t="s">
        <v>139</v>
      </c>
      <c r="P755" s="82" t="s">
        <v>139</v>
      </c>
    </row>
    <row r="756" spans="1:16">
      <c r="A756" s="82" t="s">
        <v>13</v>
      </c>
      <c r="B756" s="82"/>
      <c r="C756" s="82"/>
      <c r="D756" s="82" t="s">
        <v>117</v>
      </c>
      <c r="E756" s="82"/>
      <c r="F756" s="82"/>
      <c r="G756" s="82">
        <v>0</v>
      </c>
      <c r="H756" s="82"/>
      <c r="I756" s="82"/>
      <c r="J756" s="82">
        <v>0</v>
      </c>
      <c r="K756" s="82">
        <v>0</v>
      </c>
      <c r="L756" s="82"/>
      <c r="M756" s="82"/>
      <c r="N756" s="82">
        <v>0</v>
      </c>
      <c r="O756" s="82" t="s">
        <v>139</v>
      </c>
      <c r="P756" s="82" t="s">
        <v>139</v>
      </c>
    </row>
    <row r="757" spans="1:16">
      <c r="A757" s="82" t="s">
        <v>13</v>
      </c>
      <c r="B757" s="82"/>
      <c r="C757" s="82"/>
      <c r="D757" s="82" t="s">
        <v>118</v>
      </c>
      <c r="E757" s="82">
        <v>0</v>
      </c>
      <c r="F757" s="82">
        <v>0</v>
      </c>
      <c r="G757" s="82">
        <v>0</v>
      </c>
      <c r="H757" s="82">
        <v>0</v>
      </c>
      <c r="I757" s="82">
        <v>0</v>
      </c>
      <c r="J757" s="82">
        <v>0</v>
      </c>
      <c r="K757" s="82">
        <v>0</v>
      </c>
      <c r="L757" s="82">
        <v>0</v>
      </c>
      <c r="M757" s="82">
        <v>0</v>
      </c>
      <c r="N757" s="82">
        <v>0</v>
      </c>
      <c r="O757" s="82" t="s">
        <v>139</v>
      </c>
      <c r="P757" s="82" t="s">
        <v>139</v>
      </c>
    </row>
    <row r="758" spans="1:16">
      <c r="A758" s="82" t="s">
        <v>13</v>
      </c>
      <c r="B758" s="82"/>
      <c r="C758" s="82" t="s">
        <v>119</v>
      </c>
      <c r="D758" s="82"/>
      <c r="E758" s="82">
        <v>0</v>
      </c>
      <c r="F758" s="82">
        <v>0</v>
      </c>
      <c r="G758" s="82">
        <v>0</v>
      </c>
      <c r="H758" s="82">
        <v>40</v>
      </c>
      <c r="I758" s="82">
        <v>0</v>
      </c>
      <c r="J758" s="82">
        <v>40</v>
      </c>
      <c r="K758" s="82">
        <v>40</v>
      </c>
      <c r="L758" s="82">
        <v>7310</v>
      </c>
      <c r="M758" s="82">
        <v>0</v>
      </c>
      <c r="N758" s="82">
        <v>7310</v>
      </c>
      <c r="O758" s="82">
        <v>182750</v>
      </c>
      <c r="P758" s="82" t="s">
        <v>139</v>
      </c>
    </row>
    <row r="759" spans="1:16">
      <c r="A759" s="82" t="s">
        <v>13</v>
      </c>
      <c r="B759" s="82"/>
      <c r="C759" s="82" t="s">
        <v>123</v>
      </c>
      <c r="D759" s="82"/>
      <c r="E759" s="82">
        <v>4</v>
      </c>
      <c r="F759" s="82"/>
      <c r="G759" s="82">
        <v>4</v>
      </c>
      <c r="H759" s="82">
        <v>4</v>
      </c>
      <c r="I759" s="82"/>
      <c r="J759" s="82">
        <v>4</v>
      </c>
      <c r="K759" s="82">
        <v>8</v>
      </c>
      <c r="L759" s="82">
        <v>8.0000000000000002E-3</v>
      </c>
      <c r="M759" s="82"/>
      <c r="N759" s="82">
        <v>8.0000000000000002E-3</v>
      </c>
      <c r="O759" s="82">
        <v>2</v>
      </c>
      <c r="P759" s="82" t="s">
        <v>139</v>
      </c>
    </row>
    <row r="760" spans="1:16">
      <c r="A760" s="82" t="s">
        <v>13</v>
      </c>
      <c r="B760" s="82"/>
      <c r="C760" s="82" t="s">
        <v>124</v>
      </c>
      <c r="D760" s="82"/>
      <c r="E760" s="82">
        <v>2</v>
      </c>
      <c r="F760" s="82"/>
      <c r="G760" s="82">
        <v>2</v>
      </c>
      <c r="H760" s="82"/>
      <c r="I760" s="82"/>
      <c r="J760" s="82">
        <v>0</v>
      </c>
      <c r="K760" s="82">
        <v>2</v>
      </c>
      <c r="L760" s="82"/>
      <c r="M760" s="82"/>
      <c r="N760" s="82">
        <v>0</v>
      </c>
      <c r="O760" s="82" t="s">
        <v>139</v>
      </c>
      <c r="P760" s="82" t="s">
        <v>139</v>
      </c>
    </row>
    <row r="761" spans="1:16">
      <c r="A761" s="82" t="s">
        <v>13</v>
      </c>
      <c r="B761" s="82"/>
      <c r="C761" s="82" t="s">
        <v>126</v>
      </c>
      <c r="D761" s="82"/>
      <c r="E761" s="82">
        <v>11</v>
      </c>
      <c r="F761" s="82"/>
      <c r="G761" s="82">
        <v>11</v>
      </c>
      <c r="H761" s="82">
        <v>4</v>
      </c>
      <c r="I761" s="82"/>
      <c r="J761" s="82">
        <v>4</v>
      </c>
      <c r="K761" s="82">
        <v>15</v>
      </c>
      <c r="L761" s="82">
        <v>25</v>
      </c>
      <c r="M761" s="82"/>
      <c r="N761" s="82">
        <v>25</v>
      </c>
      <c r="O761" s="82">
        <v>6250</v>
      </c>
      <c r="P761" s="82" t="s">
        <v>139</v>
      </c>
    </row>
    <row r="762" spans="1:16">
      <c r="A762" s="82" t="s">
        <v>13</v>
      </c>
      <c r="B762" s="82"/>
      <c r="C762" s="82" t="s">
        <v>128</v>
      </c>
      <c r="D762" s="82"/>
      <c r="E762" s="82"/>
      <c r="F762" s="82"/>
      <c r="G762" s="82">
        <v>0</v>
      </c>
      <c r="H762" s="82">
        <v>6</v>
      </c>
      <c r="I762" s="82"/>
      <c r="J762" s="82">
        <v>6</v>
      </c>
      <c r="K762" s="82">
        <v>6</v>
      </c>
      <c r="L762" s="82">
        <v>59</v>
      </c>
      <c r="M762" s="82"/>
      <c r="N762" s="82">
        <v>59</v>
      </c>
      <c r="O762" s="82">
        <v>9833.33</v>
      </c>
      <c r="P762" s="82" t="s">
        <v>139</v>
      </c>
    </row>
    <row r="763" spans="1:16">
      <c r="A763" s="82" t="s">
        <v>13</v>
      </c>
      <c r="B763" s="82"/>
      <c r="C763" s="82" t="s">
        <v>129</v>
      </c>
      <c r="D763" s="82"/>
      <c r="E763" s="82"/>
      <c r="F763" s="82"/>
      <c r="G763" s="82">
        <v>0</v>
      </c>
      <c r="H763" s="82">
        <v>1</v>
      </c>
      <c r="I763" s="82"/>
      <c r="J763" s="82">
        <v>1</v>
      </c>
      <c r="K763" s="82">
        <v>1</v>
      </c>
      <c r="L763" s="82">
        <v>290</v>
      </c>
      <c r="M763" s="82"/>
      <c r="N763" s="82">
        <v>290</v>
      </c>
      <c r="O763" s="82">
        <v>290000</v>
      </c>
      <c r="P763" s="82" t="s">
        <v>139</v>
      </c>
    </row>
    <row r="764" spans="1:16">
      <c r="A764" s="82" t="s">
        <v>13</v>
      </c>
      <c r="B764" s="82"/>
      <c r="C764" s="82" t="s">
        <v>131</v>
      </c>
      <c r="D764" s="82"/>
      <c r="E764" s="82">
        <v>17</v>
      </c>
      <c r="F764" s="82">
        <v>0</v>
      </c>
      <c r="G764" s="82">
        <v>17</v>
      </c>
      <c r="H764" s="82">
        <v>15</v>
      </c>
      <c r="I764" s="82">
        <v>0</v>
      </c>
      <c r="J764" s="82">
        <v>15</v>
      </c>
      <c r="K764" s="82">
        <v>32</v>
      </c>
      <c r="L764" s="82">
        <v>374.00799999999998</v>
      </c>
      <c r="M764" s="82">
        <v>0</v>
      </c>
      <c r="N764" s="82">
        <v>374.00799999999998</v>
      </c>
      <c r="O764" s="82">
        <v>24933.87</v>
      </c>
      <c r="P764" s="82" t="s">
        <v>139</v>
      </c>
    </row>
    <row r="765" spans="1:16">
      <c r="A765" s="82" t="s">
        <v>13</v>
      </c>
      <c r="B765" s="82" t="s">
        <v>132</v>
      </c>
      <c r="C765" s="82"/>
      <c r="D765" s="82"/>
      <c r="E765" s="82">
        <v>204.5</v>
      </c>
      <c r="F765" s="82">
        <v>0</v>
      </c>
      <c r="G765" s="82">
        <v>204.5</v>
      </c>
      <c r="H765" s="82">
        <v>3117</v>
      </c>
      <c r="I765" s="82">
        <v>0</v>
      </c>
      <c r="J765" s="82">
        <v>3117</v>
      </c>
      <c r="K765" s="82">
        <v>3321.5</v>
      </c>
      <c r="L765" s="82">
        <v>34626.008000000002</v>
      </c>
      <c r="M765" s="82">
        <v>0</v>
      </c>
      <c r="N765" s="82">
        <v>34626.008000000002</v>
      </c>
      <c r="O765" s="82">
        <v>11108.76</v>
      </c>
      <c r="P765" s="82" t="s">
        <v>139</v>
      </c>
    </row>
    <row r="766" spans="1:16">
      <c r="A766" s="82"/>
      <c r="B766" s="82" t="s">
        <v>136</v>
      </c>
      <c r="C766" s="82"/>
      <c r="D766" s="82"/>
      <c r="E766" s="82"/>
      <c r="F766" s="82"/>
      <c r="G766" s="82"/>
      <c r="H766" s="82"/>
      <c r="I766" s="82"/>
      <c r="J766" s="82" t="s">
        <v>14</v>
      </c>
      <c r="K766" s="82"/>
      <c r="L766" s="82"/>
      <c r="M766" s="82" t="s">
        <v>29</v>
      </c>
      <c r="N766" s="82"/>
      <c r="O766" s="82"/>
      <c r="P766" s="82"/>
    </row>
    <row r="767" spans="1:16">
      <c r="A767" s="82" t="s">
        <v>14</v>
      </c>
      <c r="B767" s="82" t="s">
        <v>30</v>
      </c>
      <c r="C767" s="82"/>
      <c r="D767" s="82"/>
      <c r="E767" s="82" t="s">
        <v>31</v>
      </c>
      <c r="F767" s="82"/>
      <c r="G767" s="82"/>
      <c r="H767" s="82" t="s">
        <v>32</v>
      </c>
      <c r="I767" s="82"/>
      <c r="J767" s="82"/>
      <c r="K767" s="82" t="s">
        <v>33</v>
      </c>
      <c r="L767" s="82" t="s">
        <v>34</v>
      </c>
      <c r="M767" s="82"/>
      <c r="N767" s="82"/>
      <c r="O767" s="82" t="s">
        <v>35</v>
      </c>
      <c r="P767" s="82"/>
    </row>
    <row r="768" spans="1:16">
      <c r="A768" s="82" t="s">
        <v>14</v>
      </c>
      <c r="B768" s="82"/>
      <c r="C768" s="82"/>
      <c r="D768" s="82"/>
      <c r="E768" s="82" t="s">
        <v>36</v>
      </c>
      <c r="F768" s="82" t="s">
        <v>37</v>
      </c>
      <c r="G768" s="82" t="s">
        <v>0</v>
      </c>
      <c r="H768" s="82" t="s">
        <v>36</v>
      </c>
      <c r="I768" s="82" t="s">
        <v>37</v>
      </c>
      <c r="J768" s="82" t="s">
        <v>0</v>
      </c>
      <c r="K768" s="82"/>
      <c r="L768" s="82" t="s">
        <v>36</v>
      </c>
      <c r="M768" s="82" t="s">
        <v>37</v>
      </c>
      <c r="N768" s="82" t="s">
        <v>0</v>
      </c>
      <c r="O768" s="82" t="s">
        <v>36</v>
      </c>
      <c r="P768" s="82" t="s">
        <v>37</v>
      </c>
    </row>
    <row r="769" spans="1:16">
      <c r="A769" s="82" t="s">
        <v>14</v>
      </c>
      <c r="B769" s="82" t="s">
        <v>38</v>
      </c>
      <c r="C769" s="82" t="s">
        <v>39</v>
      </c>
      <c r="D769" s="82"/>
      <c r="E769" s="82">
        <v>10</v>
      </c>
      <c r="F769" s="82"/>
      <c r="G769" s="82">
        <v>10</v>
      </c>
      <c r="H769" s="82">
        <v>22</v>
      </c>
      <c r="I769" s="82"/>
      <c r="J769" s="82">
        <v>22</v>
      </c>
      <c r="K769" s="82">
        <v>32</v>
      </c>
      <c r="L769" s="82">
        <v>116</v>
      </c>
      <c r="M769" s="82"/>
      <c r="N769" s="82">
        <v>116</v>
      </c>
      <c r="O769" s="82">
        <v>5272.73</v>
      </c>
      <c r="P769" s="82" t="s">
        <v>139</v>
      </c>
    </row>
    <row r="770" spans="1:16">
      <c r="A770" s="82" t="s">
        <v>14</v>
      </c>
      <c r="B770" s="82"/>
      <c r="C770" s="82" t="s">
        <v>40</v>
      </c>
      <c r="D770" s="82"/>
      <c r="E770" s="82">
        <v>1</v>
      </c>
      <c r="F770" s="82"/>
      <c r="G770" s="82">
        <v>1</v>
      </c>
      <c r="H770" s="82">
        <v>4</v>
      </c>
      <c r="I770" s="82"/>
      <c r="J770" s="82">
        <v>4</v>
      </c>
      <c r="K770" s="82">
        <v>5</v>
      </c>
      <c r="L770" s="82">
        <v>6</v>
      </c>
      <c r="M770" s="82"/>
      <c r="N770" s="82">
        <v>6</v>
      </c>
      <c r="O770" s="82">
        <v>1500</v>
      </c>
      <c r="P770" s="82" t="s">
        <v>139</v>
      </c>
    </row>
    <row r="771" spans="1:16">
      <c r="A771" s="82" t="s">
        <v>14</v>
      </c>
      <c r="B771" s="82"/>
      <c r="C771" s="82" t="s">
        <v>41</v>
      </c>
      <c r="D771" s="82"/>
      <c r="E771" s="82">
        <v>10</v>
      </c>
      <c r="F771" s="82"/>
      <c r="G771" s="82">
        <v>10</v>
      </c>
      <c r="H771" s="82">
        <v>9</v>
      </c>
      <c r="I771" s="82"/>
      <c r="J771" s="82">
        <v>9</v>
      </c>
      <c r="K771" s="82">
        <v>19</v>
      </c>
      <c r="L771" s="82">
        <v>36</v>
      </c>
      <c r="M771" s="82"/>
      <c r="N771" s="82">
        <v>36</v>
      </c>
      <c r="O771" s="82">
        <v>4000</v>
      </c>
      <c r="P771" s="82" t="s">
        <v>139</v>
      </c>
    </row>
    <row r="772" spans="1:16">
      <c r="A772" s="82" t="s">
        <v>14</v>
      </c>
      <c r="B772" s="82"/>
      <c r="C772" s="82" t="s">
        <v>43</v>
      </c>
      <c r="D772" s="82"/>
      <c r="E772" s="82">
        <v>21</v>
      </c>
      <c r="F772" s="82">
        <v>0</v>
      </c>
      <c r="G772" s="82">
        <v>21</v>
      </c>
      <c r="H772" s="82">
        <v>35</v>
      </c>
      <c r="I772" s="82">
        <v>0</v>
      </c>
      <c r="J772" s="82">
        <v>35</v>
      </c>
      <c r="K772" s="82">
        <v>56</v>
      </c>
      <c r="L772" s="82">
        <v>158</v>
      </c>
      <c r="M772" s="82">
        <v>0</v>
      </c>
      <c r="N772" s="82">
        <v>158</v>
      </c>
      <c r="O772" s="82">
        <v>4514.29</v>
      </c>
      <c r="P772" s="82" t="s">
        <v>139</v>
      </c>
    </row>
    <row r="773" spans="1:16">
      <c r="A773" s="82" t="s">
        <v>14</v>
      </c>
      <c r="B773" s="82" t="s">
        <v>44</v>
      </c>
      <c r="C773" s="82" t="s">
        <v>45</v>
      </c>
      <c r="D773" s="82"/>
      <c r="E773" s="82">
        <v>1</v>
      </c>
      <c r="F773" s="82"/>
      <c r="G773" s="82">
        <v>1</v>
      </c>
      <c r="H773" s="82">
        <v>6.5</v>
      </c>
      <c r="I773" s="82"/>
      <c r="J773" s="82">
        <v>6.5</v>
      </c>
      <c r="K773" s="82">
        <v>7.5</v>
      </c>
      <c r="L773" s="82">
        <v>14</v>
      </c>
      <c r="M773" s="82"/>
      <c r="N773" s="82">
        <v>14</v>
      </c>
      <c r="O773" s="82">
        <v>2153.85</v>
      </c>
      <c r="P773" s="82" t="s">
        <v>139</v>
      </c>
    </row>
    <row r="774" spans="1:16">
      <c r="A774" s="82" t="s">
        <v>14</v>
      </c>
      <c r="B774" s="82"/>
      <c r="C774" s="82" t="s">
        <v>46</v>
      </c>
      <c r="D774" s="82"/>
      <c r="E774" s="82">
        <v>1</v>
      </c>
      <c r="F774" s="82"/>
      <c r="G774" s="82">
        <v>1</v>
      </c>
      <c r="H774" s="82">
        <v>9.5</v>
      </c>
      <c r="I774" s="82"/>
      <c r="J774" s="82">
        <v>9.5</v>
      </c>
      <c r="K774" s="82">
        <v>10.5</v>
      </c>
      <c r="L774" s="82">
        <v>20</v>
      </c>
      <c r="M774" s="82"/>
      <c r="N774" s="82">
        <v>20</v>
      </c>
      <c r="O774" s="82">
        <v>2105.2600000000002</v>
      </c>
      <c r="P774" s="82" t="s">
        <v>139</v>
      </c>
    </row>
    <row r="775" spans="1:16">
      <c r="A775" s="82" t="s">
        <v>14</v>
      </c>
      <c r="B775" s="82"/>
      <c r="C775" s="82" t="s">
        <v>47</v>
      </c>
      <c r="D775" s="82"/>
      <c r="E775" s="82">
        <v>2</v>
      </c>
      <c r="F775" s="82"/>
      <c r="G775" s="82">
        <v>2</v>
      </c>
      <c r="H775" s="82">
        <v>5.5</v>
      </c>
      <c r="I775" s="82"/>
      <c r="J775" s="82">
        <v>5.5</v>
      </c>
      <c r="K775" s="82">
        <v>7.5</v>
      </c>
      <c r="L775" s="82">
        <v>6</v>
      </c>
      <c r="M775" s="82"/>
      <c r="N775" s="82">
        <v>6</v>
      </c>
      <c r="O775" s="82">
        <v>1090.9100000000001</v>
      </c>
      <c r="P775" s="82" t="s">
        <v>139</v>
      </c>
    </row>
    <row r="776" spans="1:16">
      <c r="A776" s="82" t="s">
        <v>14</v>
      </c>
      <c r="B776" s="82"/>
      <c r="C776" s="82" t="s">
        <v>48</v>
      </c>
      <c r="D776" s="82"/>
      <c r="E776" s="82"/>
      <c r="F776" s="82"/>
      <c r="G776" s="82">
        <v>0</v>
      </c>
      <c r="H776" s="82"/>
      <c r="I776" s="82"/>
      <c r="J776" s="82">
        <v>0</v>
      </c>
      <c r="K776" s="82">
        <v>0</v>
      </c>
      <c r="L776" s="82"/>
      <c r="M776" s="82"/>
      <c r="N776" s="82">
        <v>0</v>
      </c>
      <c r="O776" s="82" t="s">
        <v>139</v>
      </c>
      <c r="P776" s="82" t="s">
        <v>139</v>
      </c>
    </row>
    <row r="777" spans="1:16">
      <c r="A777" s="82" t="s">
        <v>14</v>
      </c>
      <c r="B777" s="82"/>
      <c r="C777" s="82" t="s">
        <v>49</v>
      </c>
      <c r="D777" s="82"/>
      <c r="E777" s="82">
        <v>5</v>
      </c>
      <c r="F777" s="82"/>
      <c r="G777" s="82">
        <v>5</v>
      </c>
      <c r="H777" s="82">
        <v>8</v>
      </c>
      <c r="I777" s="82"/>
      <c r="J777" s="82">
        <v>8</v>
      </c>
      <c r="K777" s="82">
        <v>13</v>
      </c>
      <c r="L777" s="82">
        <v>80</v>
      </c>
      <c r="M777" s="82"/>
      <c r="N777" s="82">
        <v>80</v>
      </c>
      <c r="O777" s="82">
        <v>10000</v>
      </c>
      <c r="P777" s="82" t="s">
        <v>139</v>
      </c>
    </row>
    <row r="778" spans="1:16">
      <c r="A778" s="82" t="s">
        <v>14</v>
      </c>
      <c r="B778" s="82"/>
      <c r="C778" s="82" t="s">
        <v>50</v>
      </c>
      <c r="D778" s="82"/>
      <c r="E778" s="82"/>
      <c r="F778" s="82"/>
      <c r="G778" s="82">
        <v>0</v>
      </c>
      <c r="H778" s="82"/>
      <c r="I778" s="82"/>
      <c r="J778" s="82">
        <v>0</v>
      </c>
      <c r="K778" s="82">
        <v>0</v>
      </c>
      <c r="L778" s="82"/>
      <c r="M778" s="82"/>
      <c r="N778" s="82">
        <v>0</v>
      </c>
      <c r="O778" s="82" t="s">
        <v>139</v>
      </c>
      <c r="P778" s="82" t="s">
        <v>139</v>
      </c>
    </row>
    <row r="779" spans="1:16">
      <c r="A779" s="82" t="s">
        <v>14</v>
      </c>
      <c r="B779" s="82"/>
      <c r="C779" s="82" t="s">
        <v>51</v>
      </c>
      <c r="D779" s="82"/>
      <c r="E779" s="82">
        <v>5</v>
      </c>
      <c r="F779" s="82"/>
      <c r="G779" s="82">
        <v>5</v>
      </c>
      <c r="H779" s="82">
        <v>29</v>
      </c>
      <c r="I779" s="82"/>
      <c r="J779" s="82">
        <v>29</v>
      </c>
      <c r="K779" s="82">
        <v>34</v>
      </c>
      <c r="L779" s="82">
        <v>126</v>
      </c>
      <c r="M779" s="82"/>
      <c r="N779" s="82">
        <v>126</v>
      </c>
      <c r="O779" s="82">
        <v>4344.83</v>
      </c>
      <c r="P779" s="82" t="s">
        <v>139</v>
      </c>
    </row>
    <row r="780" spans="1:16">
      <c r="A780" s="82" t="s">
        <v>14</v>
      </c>
      <c r="B780" s="82"/>
      <c r="C780" s="82" t="s">
        <v>52</v>
      </c>
      <c r="D780" s="82"/>
      <c r="E780" s="82"/>
      <c r="F780" s="82"/>
      <c r="G780" s="82">
        <v>0</v>
      </c>
      <c r="H780" s="82"/>
      <c r="I780" s="82"/>
      <c r="J780" s="82">
        <v>0</v>
      </c>
      <c r="K780" s="82">
        <v>0</v>
      </c>
      <c r="L780" s="82"/>
      <c r="M780" s="82"/>
      <c r="N780" s="82">
        <v>0</v>
      </c>
      <c r="O780" s="82" t="s">
        <v>139</v>
      </c>
      <c r="P780" s="82" t="s">
        <v>139</v>
      </c>
    </row>
    <row r="781" spans="1:16">
      <c r="A781" s="82" t="s">
        <v>14</v>
      </c>
      <c r="B781" s="82"/>
      <c r="C781" s="82" t="s">
        <v>55</v>
      </c>
      <c r="D781" s="82"/>
      <c r="E781" s="82">
        <v>14</v>
      </c>
      <c r="F781" s="82">
        <v>0</v>
      </c>
      <c r="G781" s="82">
        <v>14</v>
      </c>
      <c r="H781" s="82">
        <v>58.5</v>
      </c>
      <c r="I781" s="82">
        <v>0</v>
      </c>
      <c r="J781" s="82">
        <v>58.5</v>
      </c>
      <c r="K781" s="82">
        <v>72.5</v>
      </c>
      <c r="L781" s="82">
        <v>246</v>
      </c>
      <c r="M781" s="82">
        <v>0</v>
      </c>
      <c r="N781" s="82">
        <v>246</v>
      </c>
      <c r="O781" s="82">
        <v>4205.13</v>
      </c>
      <c r="P781" s="82" t="s">
        <v>139</v>
      </c>
    </row>
    <row r="782" spans="1:16">
      <c r="A782" s="82" t="s">
        <v>14</v>
      </c>
      <c r="B782" s="82" t="s">
        <v>56</v>
      </c>
      <c r="C782" s="82" t="s">
        <v>57</v>
      </c>
      <c r="D782" s="82"/>
      <c r="E782" s="82">
        <v>1</v>
      </c>
      <c r="F782" s="82"/>
      <c r="G782" s="82">
        <v>1</v>
      </c>
      <c r="H782" s="82">
        <v>192</v>
      </c>
      <c r="I782" s="82"/>
      <c r="J782" s="82">
        <v>192</v>
      </c>
      <c r="K782" s="82">
        <v>193</v>
      </c>
      <c r="L782" s="82">
        <v>426</v>
      </c>
      <c r="M782" s="82"/>
      <c r="N782" s="82">
        <v>426</v>
      </c>
      <c r="O782" s="82">
        <v>2218.75</v>
      </c>
      <c r="P782" s="82" t="s">
        <v>139</v>
      </c>
    </row>
    <row r="783" spans="1:16">
      <c r="A783" s="82" t="s">
        <v>14</v>
      </c>
      <c r="B783" s="82"/>
      <c r="C783" s="82" t="s">
        <v>58</v>
      </c>
      <c r="D783" s="82"/>
      <c r="E783" s="82"/>
      <c r="F783" s="82"/>
      <c r="G783" s="82">
        <v>0</v>
      </c>
      <c r="H783" s="82"/>
      <c r="I783" s="82"/>
      <c r="J783" s="82">
        <v>0</v>
      </c>
      <c r="K783" s="82">
        <v>0</v>
      </c>
      <c r="L783" s="82"/>
      <c r="M783" s="82"/>
      <c r="N783" s="82">
        <v>0</v>
      </c>
      <c r="O783" s="82" t="s">
        <v>139</v>
      </c>
      <c r="P783" s="82" t="s">
        <v>139</v>
      </c>
    </row>
    <row r="784" spans="1:16">
      <c r="A784" s="82" t="s">
        <v>14</v>
      </c>
      <c r="B784" s="82"/>
      <c r="C784" s="82" t="s">
        <v>62</v>
      </c>
      <c r="D784" s="82"/>
      <c r="E784" s="82">
        <v>1</v>
      </c>
      <c r="F784" s="82">
        <v>0</v>
      </c>
      <c r="G784" s="82">
        <v>1</v>
      </c>
      <c r="H784" s="82">
        <v>192</v>
      </c>
      <c r="I784" s="82">
        <v>0</v>
      </c>
      <c r="J784" s="82">
        <v>192</v>
      </c>
      <c r="K784" s="82">
        <v>193</v>
      </c>
      <c r="L784" s="82">
        <v>426</v>
      </c>
      <c r="M784" s="82">
        <v>0</v>
      </c>
      <c r="N784" s="82">
        <v>426</v>
      </c>
      <c r="O784" s="82">
        <v>2218.75</v>
      </c>
      <c r="P784" s="82" t="s">
        <v>139</v>
      </c>
    </row>
    <row r="785" spans="1:16">
      <c r="A785" s="82" t="s">
        <v>14</v>
      </c>
      <c r="B785" s="82" t="s">
        <v>63</v>
      </c>
      <c r="C785" s="82" t="s">
        <v>64</v>
      </c>
      <c r="D785" s="82"/>
      <c r="E785" s="82"/>
      <c r="F785" s="82"/>
      <c r="G785" s="82">
        <v>0</v>
      </c>
      <c r="H785" s="82"/>
      <c r="I785" s="82"/>
      <c r="J785" s="82">
        <v>0</v>
      </c>
      <c r="K785" s="82">
        <v>0</v>
      </c>
      <c r="L785" s="82"/>
      <c r="M785" s="82"/>
      <c r="N785" s="82">
        <v>0</v>
      </c>
      <c r="O785" s="82" t="s">
        <v>139</v>
      </c>
      <c r="P785" s="82" t="s">
        <v>139</v>
      </c>
    </row>
    <row r="786" spans="1:16">
      <c r="A786" s="82" t="s">
        <v>14</v>
      </c>
      <c r="B786" s="82"/>
      <c r="C786" s="82" t="s">
        <v>65</v>
      </c>
      <c r="D786" s="82"/>
      <c r="E786" s="82">
        <v>60</v>
      </c>
      <c r="F786" s="82">
        <v>95</v>
      </c>
      <c r="G786" s="82">
        <v>155</v>
      </c>
      <c r="H786" s="82">
        <v>180</v>
      </c>
      <c r="I786" s="82"/>
      <c r="J786" s="82">
        <v>180</v>
      </c>
      <c r="K786" s="82">
        <v>335</v>
      </c>
      <c r="L786" s="82">
        <v>407</v>
      </c>
      <c r="M786" s="82"/>
      <c r="N786" s="82">
        <v>407</v>
      </c>
      <c r="O786" s="82">
        <v>2261.11</v>
      </c>
      <c r="P786" s="82" t="s">
        <v>139</v>
      </c>
    </row>
    <row r="787" spans="1:16">
      <c r="A787" s="82" t="s">
        <v>14</v>
      </c>
      <c r="B787" s="82"/>
      <c r="C787" s="82" t="s">
        <v>66</v>
      </c>
      <c r="D787" s="82"/>
      <c r="E787" s="82">
        <v>8</v>
      </c>
      <c r="F787" s="82"/>
      <c r="G787" s="82">
        <v>8</v>
      </c>
      <c r="H787" s="82">
        <v>45</v>
      </c>
      <c r="I787" s="82"/>
      <c r="J787" s="82">
        <v>45</v>
      </c>
      <c r="K787" s="82">
        <v>53</v>
      </c>
      <c r="L787" s="82">
        <v>94</v>
      </c>
      <c r="M787" s="82"/>
      <c r="N787" s="82">
        <v>94</v>
      </c>
      <c r="O787" s="82">
        <v>2088.89</v>
      </c>
      <c r="P787" s="82" t="s">
        <v>139</v>
      </c>
    </row>
    <row r="788" spans="1:16">
      <c r="A788" s="82" t="s">
        <v>14</v>
      </c>
      <c r="B788" s="82"/>
      <c r="C788" s="82" t="s">
        <v>67</v>
      </c>
      <c r="D788" s="82"/>
      <c r="E788" s="82"/>
      <c r="F788" s="82"/>
      <c r="G788" s="82">
        <v>0</v>
      </c>
      <c r="H788" s="82"/>
      <c r="I788" s="82"/>
      <c r="J788" s="82">
        <v>0</v>
      </c>
      <c r="K788" s="82">
        <v>0</v>
      </c>
      <c r="L788" s="82"/>
      <c r="M788" s="82"/>
      <c r="N788" s="82">
        <v>0</v>
      </c>
      <c r="O788" s="82" t="s">
        <v>139</v>
      </c>
      <c r="P788" s="82" t="s">
        <v>139</v>
      </c>
    </row>
    <row r="789" spans="1:16">
      <c r="A789" s="82" t="s">
        <v>14</v>
      </c>
      <c r="B789" s="82"/>
      <c r="C789" s="82" t="s">
        <v>71</v>
      </c>
      <c r="D789" s="82"/>
      <c r="E789" s="82">
        <v>68</v>
      </c>
      <c r="F789" s="82">
        <v>95</v>
      </c>
      <c r="G789" s="82">
        <v>163</v>
      </c>
      <c r="H789" s="82">
        <v>225</v>
      </c>
      <c r="I789" s="82">
        <v>0</v>
      </c>
      <c r="J789" s="82">
        <v>225</v>
      </c>
      <c r="K789" s="82">
        <v>388</v>
      </c>
      <c r="L789" s="82">
        <v>501</v>
      </c>
      <c r="M789" s="82">
        <v>0</v>
      </c>
      <c r="N789" s="82">
        <v>501</v>
      </c>
      <c r="O789" s="82">
        <v>2226.67</v>
      </c>
      <c r="P789" s="82" t="s">
        <v>139</v>
      </c>
    </row>
    <row r="790" spans="1:16">
      <c r="A790" s="82" t="s">
        <v>14</v>
      </c>
      <c r="B790" s="82"/>
      <c r="C790" s="82" t="s">
        <v>74</v>
      </c>
      <c r="D790" s="82"/>
      <c r="E790" s="82"/>
      <c r="F790" s="82"/>
      <c r="G790" s="82">
        <v>0</v>
      </c>
      <c r="H790" s="82"/>
      <c r="I790" s="82"/>
      <c r="J790" s="82">
        <v>0</v>
      </c>
      <c r="K790" s="82">
        <v>0</v>
      </c>
      <c r="L790" s="82"/>
      <c r="M790" s="82"/>
      <c r="N790" s="82">
        <v>0</v>
      </c>
      <c r="O790" s="82" t="s">
        <v>139</v>
      </c>
      <c r="P790" s="82" t="s">
        <v>139</v>
      </c>
    </row>
    <row r="791" spans="1:16">
      <c r="A791" s="82" t="s">
        <v>14</v>
      </c>
      <c r="B791" s="82"/>
      <c r="C791" s="82" t="s">
        <v>78</v>
      </c>
      <c r="D791" s="82"/>
      <c r="E791" s="82"/>
      <c r="F791" s="82"/>
      <c r="G791" s="82">
        <v>0</v>
      </c>
      <c r="H791" s="82"/>
      <c r="I791" s="82"/>
      <c r="J791" s="82">
        <v>0</v>
      </c>
      <c r="K791" s="82">
        <v>0</v>
      </c>
      <c r="L791" s="82"/>
      <c r="M791" s="82"/>
      <c r="N791" s="82">
        <v>0</v>
      </c>
      <c r="O791" s="82" t="s">
        <v>139</v>
      </c>
      <c r="P791" s="82" t="s">
        <v>139</v>
      </c>
    </row>
    <row r="792" spans="1:16">
      <c r="A792" s="82" t="s">
        <v>14</v>
      </c>
      <c r="B792" s="82"/>
      <c r="C792" s="82" t="s">
        <v>80</v>
      </c>
      <c r="D792" s="82"/>
      <c r="E792" s="82">
        <v>0</v>
      </c>
      <c r="F792" s="82">
        <v>0</v>
      </c>
      <c r="G792" s="82">
        <v>0</v>
      </c>
      <c r="H792" s="82">
        <v>0</v>
      </c>
      <c r="I792" s="82">
        <v>0</v>
      </c>
      <c r="J792" s="82">
        <v>0</v>
      </c>
      <c r="K792" s="82">
        <v>0</v>
      </c>
      <c r="L792" s="82">
        <v>0</v>
      </c>
      <c r="M792" s="82">
        <v>0</v>
      </c>
      <c r="N792" s="82">
        <v>0</v>
      </c>
      <c r="O792" s="82" t="s">
        <v>139</v>
      </c>
      <c r="P792" s="82" t="s">
        <v>139</v>
      </c>
    </row>
    <row r="793" spans="1:16">
      <c r="A793" s="82" t="s">
        <v>14</v>
      </c>
      <c r="B793" s="82" t="s">
        <v>81</v>
      </c>
      <c r="C793" s="82" t="s">
        <v>82</v>
      </c>
      <c r="D793" s="82"/>
      <c r="E793" s="82"/>
      <c r="F793" s="82"/>
      <c r="G793" s="82">
        <v>0</v>
      </c>
      <c r="H793" s="82"/>
      <c r="I793" s="82"/>
      <c r="J793" s="82">
        <v>0</v>
      </c>
      <c r="K793" s="82">
        <v>0</v>
      </c>
      <c r="L793" s="82"/>
      <c r="M793" s="82"/>
      <c r="N793" s="82">
        <v>0</v>
      </c>
      <c r="O793" s="82" t="s">
        <v>139</v>
      </c>
      <c r="P793" s="82" t="s">
        <v>139</v>
      </c>
    </row>
    <row r="794" spans="1:16">
      <c r="A794" s="82" t="s">
        <v>14</v>
      </c>
      <c r="B794" s="82"/>
      <c r="C794" s="82" t="s">
        <v>92</v>
      </c>
      <c r="D794" s="82"/>
      <c r="E794" s="82"/>
      <c r="F794" s="82"/>
      <c r="G794" s="82">
        <v>0</v>
      </c>
      <c r="H794" s="82"/>
      <c r="I794" s="82"/>
      <c r="J794" s="82">
        <v>0</v>
      </c>
      <c r="K794" s="82">
        <v>0</v>
      </c>
      <c r="L794" s="82"/>
      <c r="M794" s="82"/>
      <c r="N794" s="82">
        <v>0</v>
      </c>
      <c r="O794" s="82" t="s">
        <v>139</v>
      </c>
      <c r="P794" s="82" t="s">
        <v>139</v>
      </c>
    </row>
    <row r="795" spans="1:16">
      <c r="A795" s="82" t="s">
        <v>14</v>
      </c>
      <c r="B795" s="82"/>
      <c r="C795" s="82" t="s">
        <v>93</v>
      </c>
      <c r="D795" s="82"/>
      <c r="E795" s="82"/>
      <c r="F795" s="82"/>
      <c r="G795" s="82">
        <v>0</v>
      </c>
      <c r="H795" s="82"/>
      <c r="I795" s="82"/>
      <c r="J795" s="82">
        <v>0</v>
      </c>
      <c r="K795" s="82">
        <v>0</v>
      </c>
      <c r="L795" s="82"/>
      <c r="M795" s="82"/>
      <c r="N795" s="82">
        <v>0</v>
      </c>
      <c r="O795" s="82" t="s">
        <v>139</v>
      </c>
      <c r="P795" s="82" t="s">
        <v>139</v>
      </c>
    </row>
    <row r="796" spans="1:16">
      <c r="A796" s="82" t="s">
        <v>14</v>
      </c>
      <c r="B796" s="82"/>
      <c r="C796" s="82" t="s">
        <v>94</v>
      </c>
      <c r="D796" s="82"/>
      <c r="E796" s="82"/>
      <c r="F796" s="82"/>
      <c r="G796" s="82">
        <v>0</v>
      </c>
      <c r="H796" s="82"/>
      <c r="I796" s="82"/>
      <c r="J796" s="82">
        <v>0</v>
      </c>
      <c r="K796" s="82">
        <v>0</v>
      </c>
      <c r="L796" s="82"/>
      <c r="M796" s="82"/>
      <c r="N796" s="82">
        <v>0</v>
      </c>
      <c r="O796" s="82" t="s">
        <v>139</v>
      </c>
      <c r="P796" s="82" t="s">
        <v>139</v>
      </c>
    </row>
    <row r="797" spans="1:16">
      <c r="A797" s="82" t="s">
        <v>14</v>
      </c>
      <c r="B797" s="82"/>
      <c r="C797" s="82" t="s">
        <v>97</v>
      </c>
      <c r="D797" s="82"/>
      <c r="E797" s="82"/>
      <c r="F797" s="82"/>
      <c r="G797" s="82">
        <v>0</v>
      </c>
      <c r="H797" s="82"/>
      <c r="I797" s="82"/>
      <c r="J797" s="82">
        <v>0</v>
      </c>
      <c r="K797" s="82">
        <v>0</v>
      </c>
      <c r="L797" s="82"/>
      <c r="M797" s="82"/>
      <c r="N797" s="82">
        <v>0</v>
      </c>
      <c r="O797" s="82" t="s">
        <v>139</v>
      </c>
      <c r="P797" s="82" t="s">
        <v>139</v>
      </c>
    </row>
    <row r="798" spans="1:16">
      <c r="A798" s="82" t="s">
        <v>14</v>
      </c>
      <c r="B798" s="82"/>
      <c r="C798" s="82" t="s">
        <v>99</v>
      </c>
      <c r="D798" s="82"/>
      <c r="E798" s="82">
        <v>0</v>
      </c>
      <c r="F798" s="82">
        <v>0</v>
      </c>
      <c r="G798" s="82">
        <v>0</v>
      </c>
      <c r="H798" s="82">
        <v>0</v>
      </c>
      <c r="I798" s="82">
        <v>0</v>
      </c>
      <c r="J798" s="82">
        <v>0</v>
      </c>
      <c r="K798" s="82">
        <v>0</v>
      </c>
      <c r="L798" s="82">
        <v>0</v>
      </c>
      <c r="M798" s="82">
        <v>0</v>
      </c>
      <c r="N798" s="82">
        <v>0</v>
      </c>
      <c r="O798" s="82" t="s">
        <v>139</v>
      </c>
      <c r="P798" s="82" t="s">
        <v>139</v>
      </c>
    </row>
    <row r="799" spans="1:16">
      <c r="A799" s="82" t="s">
        <v>14</v>
      </c>
      <c r="B799" s="82" t="s">
        <v>111</v>
      </c>
      <c r="C799" s="82" t="s">
        <v>112</v>
      </c>
      <c r="D799" s="82" t="s">
        <v>113</v>
      </c>
      <c r="E799" s="82"/>
      <c r="F799" s="82"/>
      <c r="G799" s="82">
        <v>0</v>
      </c>
      <c r="H799" s="82"/>
      <c r="I799" s="82"/>
      <c r="J799" s="82">
        <v>0</v>
      </c>
      <c r="K799" s="82">
        <v>0</v>
      </c>
      <c r="L799" s="82"/>
      <c r="M799" s="82"/>
      <c r="N799" s="82">
        <v>0</v>
      </c>
      <c r="O799" s="82" t="s">
        <v>139</v>
      </c>
      <c r="P799" s="82" t="s">
        <v>139</v>
      </c>
    </row>
    <row r="800" spans="1:16">
      <c r="A800" s="82" t="s">
        <v>14</v>
      </c>
      <c r="B800" s="82"/>
      <c r="C800" s="82"/>
      <c r="D800" s="82" t="s">
        <v>25</v>
      </c>
      <c r="E800" s="82"/>
      <c r="F800" s="82"/>
      <c r="G800" s="82">
        <v>0</v>
      </c>
      <c r="H800" s="82">
        <v>0.3</v>
      </c>
      <c r="I800" s="82"/>
      <c r="J800" s="82">
        <v>0.3</v>
      </c>
      <c r="K800" s="82">
        <v>0.3</v>
      </c>
      <c r="L800" s="82">
        <v>39</v>
      </c>
      <c r="M800" s="82"/>
      <c r="N800" s="82">
        <v>39</v>
      </c>
      <c r="O800" s="82">
        <v>130000</v>
      </c>
      <c r="P800" s="82" t="s">
        <v>139</v>
      </c>
    </row>
    <row r="801" spans="1:16">
      <c r="A801" s="82" t="s">
        <v>14</v>
      </c>
      <c r="B801" s="82"/>
      <c r="C801" s="82"/>
      <c r="D801" s="82" t="s">
        <v>26</v>
      </c>
      <c r="E801" s="82"/>
      <c r="F801" s="82"/>
      <c r="G801" s="82">
        <v>0</v>
      </c>
      <c r="H801" s="82"/>
      <c r="I801" s="82"/>
      <c r="J801" s="82">
        <v>0</v>
      </c>
      <c r="K801" s="82">
        <v>0</v>
      </c>
      <c r="L801" s="82"/>
      <c r="M801" s="82"/>
      <c r="N801" s="82">
        <v>0</v>
      </c>
      <c r="O801" s="82" t="s">
        <v>139</v>
      </c>
      <c r="P801" s="82" t="s">
        <v>139</v>
      </c>
    </row>
    <row r="802" spans="1:16">
      <c r="A802" s="82" t="s">
        <v>14</v>
      </c>
      <c r="B802" s="82"/>
      <c r="C802" s="82"/>
      <c r="D802" s="82" t="s">
        <v>27</v>
      </c>
      <c r="E802" s="82"/>
      <c r="F802" s="82"/>
      <c r="G802" s="82">
        <v>0</v>
      </c>
      <c r="H802" s="82"/>
      <c r="I802" s="82"/>
      <c r="J802" s="82">
        <v>0</v>
      </c>
      <c r="K802" s="82">
        <v>0</v>
      </c>
      <c r="L802" s="82"/>
      <c r="M802" s="82"/>
      <c r="N802" s="82">
        <v>0</v>
      </c>
      <c r="O802" s="82" t="s">
        <v>139</v>
      </c>
      <c r="P802" s="82" t="s">
        <v>139</v>
      </c>
    </row>
    <row r="803" spans="1:16">
      <c r="A803" s="82" t="s">
        <v>14</v>
      </c>
      <c r="B803" s="82"/>
      <c r="C803" s="82"/>
      <c r="D803" s="82" t="s">
        <v>28</v>
      </c>
      <c r="E803" s="82"/>
      <c r="F803" s="82"/>
      <c r="G803" s="82">
        <v>0</v>
      </c>
      <c r="H803" s="82"/>
      <c r="I803" s="82"/>
      <c r="J803" s="82">
        <v>0</v>
      </c>
      <c r="K803" s="82">
        <v>0</v>
      </c>
      <c r="L803" s="82"/>
      <c r="M803" s="82"/>
      <c r="N803" s="82">
        <v>0</v>
      </c>
      <c r="O803" s="82" t="s">
        <v>139</v>
      </c>
      <c r="P803" s="82" t="s">
        <v>139</v>
      </c>
    </row>
    <row r="804" spans="1:16">
      <c r="A804" s="82" t="s">
        <v>14</v>
      </c>
      <c r="B804" s="82"/>
      <c r="C804" s="82"/>
      <c r="D804" s="82" t="s">
        <v>114</v>
      </c>
      <c r="E804" s="82">
        <v>0</v>
      </c>
      <c r="F804" s="82">
        <v>0</v>
      </c>
      <c r="G804" s="82">
        <v>0</v>
      </c>
      <c r="H804" s="82">
        <v>0.3</v>
      </c>
      <c r="I804" s="82">
        <v>0</v>
      </c>
      <c r="J804" s="82">
        <v>0.3</v>
      </c>
      <c r="K804" s="82">
        <v>0.3</v>
      </c>
      <c r="L804" s="82">
        <v>39</v>
      </c>
      <c r="M804" s="82">
        <v>0</v>
      </c>
      <c r="N804" s="82">
        <v>39</v>
      </c>
      <c r="O804" s="82">
        <v>130000</v>
      </c>
      <c r="P804" s="82" t="s">
        <v>139</v>
      </c>
    </row>
    <row r="805" spans="1:16">
      <c r="A805" s="82" t="s">
        <v>14</v>
      </c>
      <c r="B805" s="82"/>
      <c r="C805" s="82" t="s">
        <v>115</v>
      </c>
      <c r="D805" s="82" t="s">
        <v>24</v>
      </c>
      <c r="E805" s="82"/>
      <c r="F805" s="82"/>
      <c r="G805" s="82">
        <v>0</v>
      </c>
      <c r="H805" s="82"/>
      <c r="I805" s="82"/>
      <c r="J805" s="82">
        <v>0</v>
      </c>
      <c r="K805" s="82">
        <v>0</v>
      </c>
      <c r="L805" s="82"/>
      <c r="M805" s="82"/>
      <c r="N805" s="82">
        <v>0</v>
      </c>
      <c r="O805" s="82" t="s">
        <v>139</v>
      </c>
      <c r="P805" s="82" t="s">
        <v>139</v>
      </c>
    </row>
    <row r="806" spans="1:16">
      <c r="A806" s="82" t="s">
        <v>14</v>
      </c>
      <c r="B806" s="82"/>
      <c r="C806" s="82"/>
      <c r="D806" s="82" t="s">
        <v>116</v>
      </c>
      <c r="E806" s="82"/>
      <c r="F806" s="82"/>
      <c r="G806" s="82">
        <v>0</v>
      </c>
      <c r="H806" s="82"/>
      <c r="I806" s="82"/>
      <c r="J806" s="82">
        <v>0</v>
      </c>
      <c r="K806" s="82">
        <v>0</v>
      </c>
      <c r="L806" s="82"/>
      <c r="M806" s="82"/>
      <c r="N806" s="82">
        <v>0</v>
      </c>
      <c r="O806" s="82" t="s">
        <v>139</v>
      </c>
      <c r="P806" s="82" t="s">
        <v>139</v>
      </c>
    </row>
    <row r="807" spans="1:16">
      <c r="A807" s="82" t="s">
        <v>14</v>
      </c>
      <c r="B807" s="82"/>
      <c r="C807" s="82"/>
      <c r="D807" s="82" t="s">
        <v>117</v>
      </c>
      <c r="E807" s="82"/>
      <c r="F807" s="82"/>
      <c r="G807" s="82">
        <v>0</v>
      </c>
      <c r="H807" s="82"/>
      <c r="I807" s="82"/>
      <c r="J807" s="82">
        <v>0</v>
      </c>
      <c r="K807" s="82">
        <v>0</v>
      </c>
      <c r="L807" s="82"/>
      <c r="M807" s="82"/>
      <c r="N807" s="82">
        <v>0</v>
      </c>
      <c r="O807" s="82" t="s">
        <v>139</v>
      </c>
      <c r="P807" s="82" t="s">
        <v>139</v>
      </c>
    </row>
    <row r="808" spans="1:16">
      <c r="A808" s="82" t="s">
        <v>14</v>
      </c>
      <c r="B808" s="82"/>
      <c r="C808" s="82"/>
      <c r="D808" s="82" t="s">
        <v>118</v>
      </c>
      <c r="E808" s="82">
        <v>0</v>
      </c>
      <c r="F808" s="82">
        <v>0</v>
      </c>
      <c r="G808" s="82">
        <v>0</v>
      </c>
      <c r="H808" s="82">
        <v>0</v>
      </c>
      <c r="I808" s="82">
        <v>0</v>
      </c>
      <c r="J808" s="82">
        <v>0</v>
      </c>
      <c r="K808" s="82">
        <v>0</v>
      </c>
      <c r="L808" s="82">
        <v>0</v>
      </c>
      <c r="M808" s="82">
        <v>0</v>
      </c>
      <c r="N808" s="82">
        <v>0</v>
      </c>
      <c r="O808" s="82" t="s">
        <v>139</v>
      </c>
      <c r="P808" s="82" t="s">
        <v>139</v>
      </c>
    </row>
    <row r="809" spans="1:16">
      <c r="A809" s="82" t="s">
        <v>14</v>
      </c>
      <c r="B809" s="82"/>
      <c r="C809" s="82" t="s">
        <v>119</v>
      </c>
      <c r="D809" s="82"/>
      <c r="E809" s="82">
        <v>0</v>
      </c>
      <c r="F809" s="82">
        <v>0</v>
      </c>
      <c r="G809" s="82">
        <v>0</v>
      </c>
      <c r="H809" s="82">
        <v>0.3</v>
      </c>
      <c r="I809" s="82">
        <v>0</v>
      </c>
      <c r="J809" s="82">
        <v>0.3</v>
      </c>
      <c r="K809" s="82">
        <v>0.3</v>
      </c>
      <c r="L809" s="82">
        <v>39</v>
      </c>
      <c r="M809" s="82">
        <v>0</v>
      </c>
      <c r="N809" s="82">
        <v>39</v>
      </c>
      <c r="O809" s="82">
        <v>130000</v>
      </c>
      <c r="P809" s="82" t="s">
        <v>139</v>
      </c>
    </row>
    <row r="810" spans="1:16">
      <c r="A810" s="82" t="s">
        <v>14</v>
      </c>
      <c r="B810" s="82"/>
      <c r="C810" s="82" t="s">
        <v>123</v>
      </c>
      <c r="D810" s="82"/>
      <c r="E810" s="82">
        <v>6</v>
      </c>
      <c r="F810" s="82"/>
      <c r="G810" s="82">
        <v>6</v>
      </c>
      <c r="H810" s="82">
        <v>4</v>
      </c>
      <c r="I810" s="82"/>
      <c r="J810" s="82">
        <v>4</v>
      </c>
      <c r="K810" s="82">
        <v>10</v>
      </c>
      <c r="L810" s="82">
        <v>2.4E-2</v>
      </c>
      <c r="M810" s="82"/>
      <c r="N810" s="82">
        <v>2.4E-2</v>
      </c>
      <c r="O810" s="82">
        <v>6</v>
      </c>
      <c r="P810" s="82" t="s">
        <v>139</v>
      </c>
    </row>
    <row r="811" spans="1:16">
      <c r="A811" s="82" t="s">
        <v>14</v>
      </c>
      <c r="B811" s="82"/>
      <c r="C811" s="82" t="s">
        <v>124</v>
      </c>
      <c r="D811" s="82"/>
      <c r="E811" s="82">
        <v>6</v>
      </c>
      <c r="F811" s="82"/>
      <c r="G811" s="82">
        <v>6</v>
      </c>
      <c r="H811" s="82">
        <v>32</v>
      </c>
      <c r="I811" s="82"/>
      <c r="J811" s="82">
        <v>32</v>
      </c>
      <c r="K811" s="82">
        <v>38</v>
      </c>
      <c r="L811" s="82">
        <v>75</v>
      </c>
      <c r="M811" s="82"/>
      <c r="N811" s="82">
        <v>75</v>
      </c>
      <c r="O811" s="82">
        <v>2343.75</v>
      </c>
      <c r="P811" s="82" t="s">
        <v>139</v>
      </c>
    </row>
    <row r="812" spans="1:16">
      <c r="A812" s="82" t="s">
        <v>14</v>
      </c>
      <c r="B812" s="82"/>
      <c r="C812" s="82" t="s">
        <v>126</v>
      </c>
      <c r="D812" s="82"/>
      <c r="E812" s="82">
        <v>11</v>
      </c>
      <c r="F812" s="82"/>
      <c r="G812" s="82">
        <v>11</v>
      </c>
      <c r="H812" s="82">
        <v>15</v>
      </c>
      <c r="I812" s="82"/>
      <c r="J812" s="82">
        <v>15</v>
      </c>
      <c r="K812" s="82">
        <v>26</v>
      </c>
      <c r="L812" s="82">
        <v>121.5</v>
      </c>
      <c r="M812" s="82"/>
      <c r="N812" s="82">
        <v>121.5</v>
      </c>
      <c r="O812" s="82">
        <v>8100</v>
      </c>
      <c r="P812" s="82" t="s">
        <v>139</v>
      </c>
    </row>
    <row r="813" spans="1:16">
      <c r="A813" s="82" t="s">
        <v>14</v>
      </c>
      <c r="B813" s="82"/>
      <c r="C813" s="82" t="s">
        <v>128</v>
      </c>
      <c r="D813" s="82"/>
      <c r="E813" s="82"/>
      <c r="F813" s="82"/>
      <c r="G813" s="82">
        <v>0</v>
      </c>
      <c r="H813" s="82">
        <v>9</v>
      </c>
      <c r="I813" s="82"/>
      <c r="J813" s="82">
        <v>9</v>
      </c>
      <c r="K813" s="82">
        <v>9</v>
      </c>
      <c r="L813" s="82">
        <v>80</v>
      </c>
      <c r="M813" s="82"/>
      <c r="N813" s="82">
        <v>80</v>
      </c>
      <c r="O813" s="82">
        <v>8888.89</v>
      </c>
      <c r="P813" s="82" t="s">
        <v>139</v>
      </c>
    </row>
    <row r="814" spans="1:16">
      <c r="A814" s="82" t="s">
        <v>14</v>
      </c>
      <c r="B814" s="82"/>
      <c r="C814" s="82" t="s">
        <v>129</v>
      </c>
      <c r="D814" s="82"/>
      <c r="E814" s="82"/>
      <c r="F814" s="82"/>
      <c r="G814" s="82">
        <v>0</v>
      </c>
      <c r="H814" s="82"/>
      <c r="I814" s="82"/>
      <c r="J814" s="82">
        <v>0</v>
      </c>
      <c r="K814" s="82">
        <v>0</v>
      </c>
      <c r="L814" s="82"/>
      <c r="M814" s="82"/>
      <c r="N814" s="82">
        <v>0</v>
      </c>
      <c r="O814" s="82" t="s">
        <v>139</v>
      </c>
      <c r="P814" s="82" t="s">
        <v>139</v>
      </c>
    </row>
    <row r="815" spans="1:16">
      <c r="A815" s="82" t="s">
        <v>14</v>
      </c>
      <c r="B815" s="82"/>
      <c r="C815" s="82" t="s">
        <v>131</v>
      </c>
      <c r="D815" s="82"/>
      <c r="E815" s="82">
        <v>23</v>
      </c>
      <c r="F815" s="82">
        <v>0</v>
      </c>
      <c r="G815" s="82">
        <v>23</v>
      </c>
      <c r="H815" s="82">
        <v>60</v>
      </c>
      <c r="I815" s="82">
        <v>0</v>
      </c>
      <c r="J815" s="82">
        <v>60</v>
      </c>
      <c r="K815" s="82">
        <v>83</v>
      </c>
      <c r="L815" s="82">
        <v>276.524</v>
      </c>
      <c r="M815" s="82">
        <v>0</v>
      </c>
      <c r="N815" s="82">
        <v>276.524</v>
      </c>
      <c r="O815" s="82">
        <v>4608.7299999999996</v>
      </c>
      <c r="P815" s="82" t="s">
        <v>139</v>
      </c>
    </row>
    <row r="816" spans="1:16">
      <c r="A816" s="82" t="s">
        <v>14</v>
      </c>
      <c r="B816" s="82" t="s">
        <v>132</v>
      </c>
      <c r="C816" s="82"/>
      <c r="D816" s="82"/>
      <c r="E816" s="82">
        <v>127</v>
      </c>
      <c r="F816" s="82">
        <v>95</v>
      </c>
      <c r="G816" s="82">
        <v>222</v>
      </c>
      <c r="H816" s="82">
        <v>570.79999999999995</v>
      </c>
      <c r="I816" s="82">
        <v>0</v>
      </c>
      <c r="J816" s="82">
        <v>570.79999999999995</v>
      </c>
      <c r="K816" s="82">
        <v>792.8</v>
      </c>
      <c r="L816" s="82">
        <v>1646.5239999999999</v>
      </c>
      <c r="M816" s="82">
        <v>0</v>
      </c>
      <c r="N816" s="82">
        <v>1646.5239999999999</v>
      </c>
      <c r="O816" s="82">
        <v>2884.59</v>
      </c>
      <c r="P816" s="82" t="s">
        <v>139</v>
      </c>
    </row>
    <row r="817" spans="1:16">
      <c r="A817" s="82"/>
      <c r="B817" s="82" t="s">
        <v>136</v>
      </c>
      <c r="C817" s="82"/>
      <c r="D817" s="82"/>
      <c r="E817" s="82"/>
      <c r="F817" s="82"/>
      <c r="G817" s="82"/>
      <c r="H817" s="82"/>
      <c r="I817" s="82"/>
      <c r="J817" s="82" t="s">
        <v>15</v>
      </c>
      <c r="K817" s="82"/>
      <c r="L817" s="82"/>
      <c r="M817" s="82" t="s">
        <v>29</v>
      </c>
      <c r="N817" s="82"/>
      <c r="O817" s="82"/>
      <c r="P817" s="82"/>
    </row>
    <row r="818" spans="1:16">
      <c r="A818" s="82" t="s">
        <v>15</v>
      </c>
      <c r="B818" s="82" t="s">
        <v>30</v>
      </c>
      <c r="C818" s="82"/>
      <c r="D818" s="82"/>
      <c r="E818" s="82" t="s">
        <v>31</v>
      </c>
      <c r="F818" s="82"/>
      <c r="G818" s="82"/>
      <c r="H818" s="82" t="s">
        <v>32</v>
      </c>
      <c r="I818" s="82"/>
      <c r="J818" s="82"/>
      <c r="K818" s="82" t="s">
        <v>33</v>
      </c>
      <c r="L818" s="82" t="s">
        <v>34</v>
      </c>
      <c r="M818" s="82"/>
      <c r="N818" s="82"/>
      <c r="O818" s="82" t="s">
        <v>35</v>
      </c>
      <c r="P818" s="82"/>
    </row>
    <row r="819" spans="1:16">
      <c r="A819" s="82" t="s">
        <v>15</v>
      </c>
      <c r="B819" s="82"/>
      <c r="C819" s="82"/>
      <c r="D819" s="82"/>
      <c r="E819" s="82" t="s">
        <v>36</v>
      </c>
      <c r="F819" s="82" t="s">
        <v>37</v>
      </c>
      <c r="G819" s="82" t="s">
        <v>0</v>
      </c>
      <c r="H819" s="82" t="s">
        <v>36</v>
      </c>
      <c r="I819" s="82" t="s">
        <v>37</v>
      </c>
      <c r="J819" s="82" t="s">
        <v>0</v>
      </c>
      <c r="K819" s="82"/>
      <c r="L819" s="82" t="s">
        <v>36</v>
      </c>
      <c r="M819" s="82" t="s">
        <v>37</v>
      </c>
      <c r="N819" s="82" t="s">
        <v>0</v>
      </c>
      <c r="O819" s="82" t="s">
        <v>36</v>
      </c>
      <c r="P819" s="82" t="s">
        <v>37</v>
      </c>
    </row>
    <row r="820" spans="1:16">
      <c r="A820" s="82" t="s">
        <v>15</v>
      </c>
      <c r="B820" s="82" t="s">
        <v>38</v>
      </c>
      <c r="C820" s="82" t="s">
        <v>39</v>
      </c>
      <c r="D820" s="82"/>
      <c r="E820" s="82">
        <v>15</v>
      </c>
      <c r="F820" s="82"/>
      <c r="G820" s="82">
        <v>15</v>
      </c>
      <c r="H820" s="82">
        <v>30</v>
      </c>
      <c r="I820" s="82"/>
      <c r="J820" s="82">
        <v>30</v>
      </c>
      <c r="K820" s="82">
        <v>45</v>
      </c>
      <c r="L820" s="82">
        <v>100</v>
      </c>
      <c r="M820" s="82"/>
      <c r="N820" s="82">
        <v>100</v>
      </c>
      <c r="O820" s="82">
        <v>3333.33</v>
      </c>
      <c r="P820" s="82" t="s">
        <v>139</v>
      </c>
    </row>
    <row r="821" spans="1:16">
      <c r="A821" s="82" t="s">
        <v>15</v>
      </c>
      <c r="B821" s="82"/>
      <c r="C821" s="82" t="s">
        <v>40</v>
      </c>
      <c r="D821" s="82"/>
      <c r="E821" s="82">
        <v>1.5</v>
      </c>
      <c r="F821" s="82"/>
      <c r="G821" s="82">
        <v>1.5</v>
      </c>
      <c r="H821" s="82">
        <v>5.2</v>
      </c>
      <c r="I821" s="82"/>
      <c r="J821" s="82">
        <v>5.2</v>
      </c>
      <c r="K821" s="82">
        <v>6.7</v>
      </c>
      <c r="L821" s="82">
        <v>20</v>
      </c>
      <c r="M821" s="82"/>
      <c r="N821" s="82">
        <v>20</v>
      </c>
      <c r="O821" s="82">
        <v>3846.15</v>
      </c>
      <c r="P821" s="82" t="s">
        <v>139</v>
      </c>
    </row>
    <row r="822" spans="1:16">
      <c r="A822" s="82" t="s">
        <v>15</v>
      </c>
      <c r="B822" s="82"/>
      <c r="C822" s="82" t="s">
        <v>41</v>
      </c>
      <c r="D822" s="82"/>
      <c r="E822" s="82">
        <v>0.5</v>
      </c>
      <c r="F822" s="82"/>
      <c r="G822" s="82">
        <v>0.5</v>
      </c>
      <c r="H822" s="82"/>
      <c r="I822" s="82"/>
      <c r="J822" s="82">
        <v>0</v>
      </c>
      <c r="K822" s="82">
        <v>0.5</v>
      </c>
      <c r="L822" s="82"/>
      <c r="M822" s="82"/>
      <c r="N822" s="82">
        <v>0</v>
      </c>
      <c r="O822" s="82" t="s">
        <v>139</v>
      </c>
      <c r="P822" s="82" t="s">
        <v>139</v>
      </c>
    </row>
    <row r="823" spans="1:16">
      <c r="A823" s="82" t="s">
        <v>15</v>
      </c>
      <c r="B823" s="82"/>
      <c r="C823" s="82" t="s">
        <v>43</v>
      </c>
      <c r="D823" s="82"/>
      <c r="E823" s="82">
        <v>17</v>
      </c>
      <c r="F823" s="82">
        <v>0</v>
      </c>
      <c r="G823" s="82">
        <v>17</v>
      </c>
      <c r="H823" s="82">
        <v>35.200000000000003</v>
      </c>
      <c r="I823" s="82">
        <v>0</v>
      </c>
      <c r="J823" s="82">
        <v>35.200000000000003</v>
      </c>
      <c r="K823" s="82">
        <v>52.2</v>
      </c>
      <c r="L823" s="82">
        <v>120</v>
      </c>
      <c r="M823" s="82">
        <v>0</v>
      </c>
      <c r="N823" s="82">
        <v>120</v>
      </c>
      <c r="O823" s="82">
        <v>3409.09</v>
      </c>
      <c r="P823" s="82" t="s">
        <v>139</v>
      </c>
    </row>
    <row r="824" spans="1:16">
      <c r="A824" s="82" t="s">
        <v>15</v>
      </c>
      <c r="B824" s="82" t="s">
        <v>44</v>
      </c>
      <c r="C824" s="82" t="s">
        <v>45</v>
      </c>
      <c r="D824" s="82"/>
      <c r="E824" s="82">
        <v>3.5</v>
      </c>
      <c r="F824" s="82"/>
      <c r="G824" s="82">
        <v>3.5</v>
      </c>
      <c r="H824" s="82">
        <v>9.5</v>
      </c>
      <c r="I824" s="82"/>
      <c r="J824" s="82">
        <v>9.5</v>
      </c>
      <c r="K824" s="82">
        <v>13</v>
      </c>
      <c r="L824" s="82">
        <v>5</v>
      </c>
      <c r="M824" s="82"/>
      <c r="N824" s="82">
        <v>5</v>
      </c>
      <c r="O824" s="82">
        <v>526.32000000000005</v>
      </c>
      <c r="P824" s="82" t="s">
        <v>139</v>
      </c>
    </row>
    <row r="825" spans="1:16">
      <c r="A825" s="82" t="s">
        <v>15</v>
      </c>
      <c r="B825" s="82"/>
      <c r="C825" s="82" t="s">
        <v>46</v>
      </c>
      <c r="D825" s="82"/>
      <c r="E825" s="82">
        <v>5.5</v>
      </c>
      <c r="F825" s="82"/>
      <c r="G825" s="82">
        <v>5.5</v>
      </c>
      <c r="H825" s="82">
        <v>8.5</v>
      </c>
      <c r="I825" s="82"/>
      <c r="J825" s="82">
        <v>8.5</v>
      </c>
      <c r="K825" s="82">
        <v>14</v>
      </c>
      <c r="L825" s="82">
        <v>20</v>
      </c>
      <c r="M825" s="82"/>
      <c r="N825" s="82">
        <v>20</v>
      </c>
      <c r="O825" s="82">
        <v>2352.94</v>
      </c>
      <c r="P825" s="82" t="s">
        <v>139</v>
      </c>
    </row>
    <row r="826" spans="1:16">
      <c r="A826" s="82" t="s">
        <v>15</v>
      </c>
      <c r="B826" s="82"/>
      <c r="C826" s="82" t="s">
        <v>47</v>
      </c>
      <c r="D826" s="82"/>
      <c r="E826" s="82">
        <v>5</v>
      </c>
      <c r="F826" s="82"/>
      <c r="G826" s="82">
        <v>5</v>
      </c>
      <c r="H826" s="82">
        <v>18</v>
      </c>
      <c r="I826" s="82"/>
      <c r="J826" s="82">
        <v>18</v>
      </c>
      <c r="K826" s="82">
        <v>23</v>
      </c>
      <c r="L826" s="82">
        <v>30</v>
      </c>
      <c r="M826" s="82"/>
      <c r="N826" s="82">
        <v>30</v>
      </c>
      <c r="O826" s="82">
        <v>1666.67</v>
      </c>
      <c r="P826" s="82" t="s">
        <v>139</v>
      </c>
    </row>
    <row r="827" spans="1:16">
      <c r="A827" s="82" t="s">
        <v>15</v>
      </c>
      <c r="B827" s="82"/>
      <c r="C827" s="82" t="s">
        <v>48</v>
      </c>
      <c r="D827" s="82"/>
      <c r="E827" s="82"/>
      <c r="F827" s="82"/>
      <c r="G827" s="82">
        <v>0</v>
      </c>
      <c r="H827" s="82"/>
      <c r="I827" s="82"/>
      <c r="J827" s="82">
        <v>0</v>
      </c>
      <c r="K827" s="82">
        <v>0</v>
      </c>
      <c r="L827" s="82"/>
      <c r="M827" s="82"/>
      <c r="N827" s="82">
        <v>0</v>
      </c>
      <c r="O827" s="82" t="s">
        <v>139</v>
      </c>
      <c r="P827" s="82" t="s">
        <v>139</v>
      </c>
    </row>
    <row r="828" spans="1:16">
      <c r="A828" s="82" t="s">
        <v>15</v>
      </c>
      <c r="B828" s="82"/>
      <c r="C828" s="82" t="s">
        <v>49</v>
      </c>
      <c r="D828" s="82"/>
      <c r="E828" s="82">
        <v>5.5</v>
      </c>
      <c r="F828" s="82"/>
      <c r="G828" s="82">
        <v>5.5</v>
      </c>
      <c r="H828" s="82">
        <v>44</v>
      </c>
      <c r="I828" s="82"/>
      <c r="J828" s="82">
        <v>44</v>
      </c>
      <c r="K828" s="82">
        <v>49.5</v>
      </c>
      <c r="L828" s="82">
        <v>75</v>
      </c>
      <c r="M828" s="82"/>
      <c r="N828" s="82">
        <v>75</v>
      </c>
      <c r="O828" s="82">
        <v>1704.55</v>
      </c>
      <c r="P828" s="82" t="s">
        <v>139</v>
      </c>
    </row>
    <row r="829" spans="1:16">
      <c r="A829" s="82" t="s">
        <v>15</v>
      </c>
      <c r="B829" s="82"/>
      <c r="C829" s="82" t="s">
        <v>50</v>
      </c>
      <c r="D829" s="82"/>
      <c r="E829" s="82"/>
      <c r="F829" s="82"/>
      <c r="G829" s="82">
        <v>0</v>
      </c>
      <c r="H829" s="82"/>
      <c r="I829" s="82"/>
      <c r="J829" s="82">
        <v>0</v>
      </c>
      <c r="K829" s="82">
        <v>0</v>
      </c>
      <c r="L829" s="82"/>
      <c r="M829" s="82"/>
      <c r="N829" s="82">
        <v>0</v>
      </c>
      <c r="O829" s="82" t="s">
        <v>139</v>
      </c>
      <c r="P829" s="82" t="s">
        <v>139</v>
      </c>
    </row>
    <row r="830" spans="1:16">
      <c r="A830" s="82" t="s">
        <v>15</v>
      </c>
      <c r="B830" s="82"/>
      <c r="C830" s="82" t="s">
        <v>51</v>
      </c>
      <c r="D830" s="82"/>
      <c r="E830" s="82">
        <v>16</v>
      </c>
      <c r="F830" s="82"/>
      <c r="G830" s="82">
        <v>16</v>
      </c>
      <c r="H830" s="82">
        <v>79</v>
      </c>
      <c r="I830" s="82"/>
      <c r="J830" s="82">
        <v>79</v>
      </c>
      <c r="K830" s="82">
        <v>95</v>
      </c>
      <c r="L830" s="82">
        <v>110</v>
      </c>
      <c r="M830" s="82"/>
      <c r="N830" s="82">
        <v>110</v>
      </c>
      <c r="O830" s="82">
        <v>1392.41</v>
      </c>
      <c r="P830" s="82" t="s">
        <v>139</v>
      </c>
    </row>
    <row r="831" spans="1:16">
      <c r="A831" s="82" t="s">
        <v>15</v>
      </c>
      <c r="B831" s="82"/>
      <c r="C831" s="82" t="s">
        <v>52</v>
      </c>
      <c r="D831" s="82"/>
      <c r="E831" s="82"/>
      <c r="F831" s="82"/>
      <c r="G831" s="82">
        <v>0</v>
      </c>
      <c r="H831" s="82"/>
      <c r="I831" s="82"/>
      <c r="J831" s="82">
        <v>0</v>
      </c>
      <c r="K831" s="82">
        <v>0</v>
      </c>
      <c r="L831" s="82"/>
      <c r="M831" s="82"/>
      <c r="N831" s="82">
        <v>0</v>
      </c>
      <c r="O831" s="82" t="s">
        <v>139</v>
      </c>
      <c r="P831" s="82" t="s">
        <v>139</v>
      </c>
    </row>
    <row r="832" spans="1:16">
      <c r="A832" s="82" t="s">
        <v>15</v>
      </c>
      <c r="B832" s="82"/>
      <c r="C832" s="82" t="s">
        <v>55</v>
      </c>
      <c r="D832" s="82"/>
      <c r="E832" s="82">
        <v>35.5</v>
      </c>
      <c r="F832" s="82">
        <v>0</v>
      </c>
      <c r="G832" s="82">
        <v>35.5</v>
      </c>
      <c r="H832" s="82">
        <v>159</v>
      </c>
      <c r="I832" s="82">
        <v>0</v>
      </c>
      <c r="J832" s="82">
        <v>159</v>
      </c>
      <c r="K832" s="82">
        <v>194.5</v>
      </c>
      <c r="L832" s="82">
        <v>240</v>
      </c>
      <c r="M832" s="82">
        <v>0</v>
      </c>
      <c r="N832" s="82">
        <v>240</v>
      </c>
      <c r="O832" s="82">
        <v>1509.43</v>
      </c>
      <c r="P832" s="82" t="s">
        <v>139</v>
      </c>
    </row>
    <row r="833" spans="1:16">
      <c r="A833" s="82" t="s">
        <v>15</v>
      </c>
      <c r="B833" s="82" t="s">
        <v>56</v>
      </c>
      <c r="C833" s="82" t="s">
        <v>57</v>
      </c>
      <c r="D833" s="82"/>
      <c r="E833" s="82">
        <v>17</v>
      </c>
      <c r="F833" s="82"/>
      <c r="G833" s="82">
        <v>17</v>
      </c>
      <c r="H833" s="82">
        <v>182</v>
      </c>
      <c r="I833" s="82"/>
      <c r="J833" s="82">
        <v>182</v>
      </c>
      <c r="K833" s="82">
        <v>199</v>
      </c>
      <c r="L833" s="82">
        <v>300</v>
      </c>
      <c r="M833" s="82"/>
      <c r="N833" s="82">
        <v>300</v>
      </c>
      <c r="O833" s="82">
        <v>1648.35</v>
      </c>
      <c r="P833" s="82" t="s">
        <v>139</v>
      </c>
    </row>
    <row r="834" spans="1:16">
      <c r="A834" s="82" t="s">
        <v>15</v>
      </c>
      <c r="B834" s="82"/>
      <c r="C834" s="82" t="s">
        <v>58</v>
      </c>
      <c r="D834" s="82"/>
      <c r="E834" s="82"/>
      <c r="F834" s="82"/>
      <c r="G834" s="82">
        <v>0</v>
      </c>
      <c r="H834" s="82"/>
      <c r="I834" s="82"/>
      <c r="J834" s="82">
        <v>0</v>
      </c>
      <c r="K834" s="82">
        <v>0</v>
      </c>
      <c r="L834" s="82"/>
      <c r="M834" s="82"/>
      <c r="N834" s="82">
        <v>0</v>
      </c>
      <c r="O834" s="82" t="s">
        <v>139</v>
      </c>
      <c r="P834" s="82" t="s">
        <v>139</v>
      </c>
    </row>
    <row r="835" spans="1:16">
      <c r="A835" s="82" t="s">
        <v>15</v>
      </c>
      <c r="B835" s="82"/>
      <c r="C835" s="82" t="s">
        <v>62</v>
      </c>
      <c r="D835" s="82"/>
      <c r="E835" s="82">
        <v>17</v>
      </c>
      <c r="F835" s="82">
        <v>0</v>
      </c>
      <c r="G835" s="82">
        <v>17</v>
      </c>
      <c r="H835" s="82">
        <v>182</v>
      </c>
      <c r="I835" s="82">
        <v>0</v>
      </c>
      <c r="J835" s="82">
        <v>182</v>
      </c>
      <c r="K835" s="82">
        <v>199</v>
      </c>
      <c r="L835" s="82">
        <v>300</v>
      </c>
      <c r="M835" s="82">
        <v>0</v>
      </c>
      <c r="N835" s="82">
        <v>300</v>
      </c>
      <c r="O835" s="82">
        <v>1648.35</v>
      </c>
      <c r="P835" s="82" t="s">
        <v>139</v>
      </c>
    </row>
    <row r="836" spans="1:16">
      <c r="A836" s="82" t="s">
        <v>15</v>
      </c>
      <c r="B836" s="82" t="s">
        <v>63</v>
      </c>
      <c r="C836" s="82" t="s">
        <v>64</v>
      </c>
      <c r="D836" s="82"/>
      <c r="E836" s="82"/>
      <c r="F836" s="82"/>
      <c r="G836" s="82">
        <v>0</v>
      </c>
      <c r="H836" s="82"/>
      <c r="I836" s="82"/>
      <c r="J836" s="82">
        <v>0</v>
      </c>
      <c r="K836" s="82">
        <v>0</v>
      </c>
      <c r="L836" s="82"/>
      <c r="M836" s="82"/>
      <c r="N836" s="82">
        <v>0</v>
      </c>
      <c r="O836" s="82" t="s">
        <v>139</v>
      </c>
      <c r="P836" s="82" t="s">
        <v>139</v>
      </c>
    </row>
    <row r="837" spans="1:16">
      <c r="A837" s="82" t="s">
        <v>15</v>
      </c>
      <c r="B837" s="82"/>
      <c r="C837" s="82" t="s">
        <v>65</v>
      </c>
      <c r="D837" s="82"/>
      <c r="E837" s="82">
        <v>100</v>
      </c>
      <c r="F837" s="82">
        <v>184</v>
      </c>
      <c r="G837" s="82">
        <v>284</v>
      </c>
      <c r="H837" s="82">
        <v>408</v>
      </c>
      <c r="I837" s="82">
        <v>183</v>
      </c>
      <c r="J837" s="82">
        <v>591</v>
      </c>
      <c r="K837" s="82">
        <v>875</v>
      </c>
      <c r="L837" s="82">
        <v>410</v>
      </c>
      <c r="M837" s="82">
        <v>20</v>
      </c>
      <c r="N837" s="82">
        <v>430</v>
      </c>
      <c r="O837" s="82">
        <v>1004.9</v>
      </c>
      <c r="P837" s="82">
        <v>109.29</v>
      </c>
    </row>
    <row r="838" spans="1:16">
      <c r="A838" s="82" t="s">
        <v>15</v>
      </c>
      <c r="B838" s="82"/>
      <c r="C838" s="82" t="s">
        <v>66</v>
      </c>
      <c r="D838" s="82"/>
      <c r="E838" s="82">
        <v>132</v>
      </c>
      <c r="F838" s="82"/>
      <c r="G838" s="82">
        <v>132</v>
      </c>
      <c r="H838" s="82">
        <v>185</v>
      </c>
      <c r="I838" s="82"/>
      <c r="J838" s="82">
        <v>185</v>
      </c>
      <c r="K838" s="82">
        <v>317</v>
      </c>
      <c r="L838" s="82">
        <v>450</v>
      </c>
      <c r="M838" s="82"/>
      <c r="N838" s="82">
        <v>450</v>
      </c>
      <c r="O838" s="82">
        <v>2432.4299999999998</v>
      </c>
      <c r="P838" s="82" t="s">
        <v>139</v>
      </c>
    </row>
    <row r="839" spans="1:16">
      <c r="A839" s="82" t="s">
        <v>15</v>
      </c>
      <c r="B839" s="82"/>
      <c r="C839" s="82" t="s">
        <v>67</v>
      </c>
      <c r="D839" s="82"/>
      <c r="E839" s="82"/>
      <c r="F839" s="82"/>
      <c r="G839" s="82">
        <v>0</v>
      </c>
      <c r="H839" s="82"/>
      <c r="I839" s="82"/>
      <c r="J839" s="82">
        <v>0</v>
      </c>
      <c r="K839" s="82">
        <v>0</v>
      </c>
      <c r="L839" s="82"/>
      <c r="M839" s="82"/>
      <c r="N839" s="82">
        <v>0</v>
      </c>
      <c r="O839" s="82" t="s">
        <v>139</v>
      </c>
      <c r="P839" s="82" t="s">
        <v>139</v>
      </c>
    </row>
    <row r="840" spans="1:16">
      <c r="A840" s="82" t="s">
        <v>15</v>
      </c>
      <c r="B840" s="82"/>
      <c r="C840" s="82" t="s">
        <v>71</v>
      </c>
      <c r="D840" s="82"/>
      <c r="E840" s="82">
        <v>232</v>
      </c>
      <c r="F840" s="82">
        <v>184</v>
      </c>
      <c r="G840" s="82">
        <v>416</v>
      </c>
      <c r="H840" s="82">
        <v>593</v>
      </c>
      <c r="I840" s="82">
        <v>183</v>
      </c>
      <c r="J840" s="82">
        <v>776</v>
      </c>
      <c r="K840" s="82">
        <v>1192</v>
      </c>
      <c r="L840" s="82">
        <v>860</v>
      </c>
      <c r="M840" s="82">
        <v>20</v>
      </c>
      <c r="N840" s="82">
        <v>880</v>
      </c>
      <c r="O840" s="82">
        <v>1450.25</v>
      </c>
      <c r="P840" s="82">
        <v>109.29</v>
      </c>
    </row>
    <row r="841" spans="1:16">
      <c r="A841" s="82" t="s">
        <v>15</v>
      </c>
      <c r="B841" s="82"/>
      <c r="C841" s="82" t="s">
        <v>74</v>
      </c>
      <c r="D841" s="82"/>
      <c r="E841" s="82">
        <v>3</v>
      </c>
      <c r="F841" s="82"/>
      <c r="G841" s="82">
        <v>3</v>
      </c>
      <c r="H841" s="82"/>
      <c r="I841" s="82"/>
      <c r="J841" s="82">
        <v>0</v>
      </c>
      <c r="K841" s="82">
        <v>3</v>
      </c>
      <c r="L841" s="82"/>
      <c r="M841" s="82"/>
      <c r="N841" s="82">
        <v>0</v>
      </c>
      <c r="O841" s="82" t="s">
        <v>139</v>
      </c>
      <c r="P841" s="82" t="s">
        <v>139</v>
      </c>
    </row>
    <row r="842" spans="1:16">
      <c r="A842" s="82" t="s">
        <v>15</v>
      </c>
      <c r="B842" s="82"/>
      <c r="C842" s="82" t="s">
        <v>78</v>
      </c>
      <c r="D842" s="82"/>
      <c r="E842" s="82"/>
      <c r="F842" s="82"/>
      <c r="G842" s="82">
        <v>0</v>
      </c>
      <c r="H842" s="82"/>
      <c r="I842" s="82"/>
      <c r="J842" s="82">
        <v>0</v>
      </c>
      <c r="K842" s="82">
        <v>0</v>
      </c>
      <c r="L842" s="82"/>
      <c r="M842" s="82"/>
      <c r="N842" s="82">
        <v>0</v>
      </c>
      <c r="O842" s="82" t="s">
        <v>139</v>
      </c>
      <c r="P842" s="82" t="s">
        <v>139</v>
      </c>
    </row>
    <row r="843" spans="1:16">
      <c r="A843" s="82" t="s">
        <v>15</v>
      </c>
      <c r="B843" s="82"/>
      <c r="C843" s="82" t="s">
        <v>80</v>
      </c>
      <c r="D843" s="82"/>
      <c r="E843" s="82">
        <v>3</v>
      </c>
      <c r="F843" s="82">
        <v>0</v>
      </c>
      <c r="G843" s="82">
        <v>3</v>
      </c>
      <c r="H843" s="82">
        <v>0</v>
      </c>
      <c r="I843" s="82">
        <v>0</v>
      </c>
      <c r="J843" s="82">
        <v>0</v>
      </c>
      <c r="K843" s="82">
        <v>3</v>
      </c>
      <c r="L843" s="82">
        <v>0</v>
      </c>
      <c r="M843" s="82">
        <v>0</v>
      </c>
      <c r="N843" s="82">
        <v>0</v>
      </c>
      <c r="O843" s="82" t="s">
        <v>139</v>
      </c>
      <c r="P843" s="82" t="s">
        <v>139</v>
      </c>
    </row>
    <row r="844" spans="1:16">
      <c r="A844" s="82" t="s">
        <v>15</v>
      </c>
      <c r="B844" s="82" t="s">
        <v>81</v>
      </c>
      <c r="C844" s="82" t="s">
        <v>82</v>
      </c>
      <c r="D844" s="82"/>
      <c r="E844" s="82"/>
      <c r="F844" s="82"/>
      <c r="G844" s="82">
        <v>0</v>
      </c>
      <c r="H844" s="82"/>
      <c r="I844" s="82"/>
      <c r="J844" s="82">
        <v>0</v>
      </c>
      <c r="K844" s="82">
        <v>0</v>
      </c>
      <c r="L844" s="82"/>
      <c r="M844" s="82"/>
      <c r="N844" s="82">
        <v>0</v>
      </c>
      <c r="O844" s="82" t="s">
        <v>139</v>
      </c>
      <c r="P844" s="82" t="s">
        <v>139</v>
      </c>
    </row>
    <row r="845" spans="1:16">
      <c r="A845" s="82" t="s">
        <v>15</v>
      </c>
      <c r="B845" s="82"/>
      <c r="C845" s="82" t="s">
        <v>92</v>
      </c>
      <c r="D845" s="82"/>
      <c r="E845" s="82"/>
      <c r="F845" s="82"/>
      <c r="G845" s="82">
        <v>0</v>
      </c>
      <c r="H845" s="82"/>
      <c r="I845" s="82"/>
      <c r="J845" s="82">
        <v>0</v>
      </c>
      <c r="K845" s="82">
        <v>0</v>
      </c>
      <c r="L845" s="82"/>
      <c r="M845" s="82"/>
      <c r="N845" s="82">
        <v>0</v>
      </c>
      <c r="O845" s="82" t="s">
        <v>139</v>
      </c>
      <c r="P845" s="82" t="s">
        <v>139</v>
      </c>
    </row>
    <row r="846" spans="1:16">
      <c r="A846" s="82" t="s">
        <v>15</v>
      </c>
      <c r="B846" s="82"/>
      <c r="C846" s="82" t="s">
        <v>93</v>
      </c>
      <c r="D846" s="82"/>
      <c r="E846" s="82"/>
      <c r="F846" s="82"/>
      <c r="G846" s="82">
        <v>0</v>
      </c>
      <c r="H846" s="82"/>
      <c r="I846" s="82"/>
      <c r="J846" s="82">
        <v>0</v>
      </c>
      <c r="K846" s="82">
        <v>0</v>
      </c>
      <c r="L846" s="82"/>
      <c r="M846" s="82"/>
      <c r="N846" s="82">
        <v>0</v>
      </c>
      <c r="O846" s="82" t="s">
        <v>139</v>
      </c>
      <c r="P846" s="82" t="s">
        <v>139</v>
      </c>
    </row>
    <row r="847" spans="1:16">
      <c r="A847" s="82" t="s">
        <v>15</v>
      </c>
      <c r="B847" s="82"/>
      <c r="C847" s="82" t="s">
        <v>94</v>
      </c>
      <c r="D847" s="82"/>
      <c r="E847" s="82"/>
      <c r="F847" s="82"/>
      <c r="G847" s="82">
        <v>0</v>
      </c>
      <c r="H847" s="82"/>
      <c r="I847" s="82"/>
      <c r="J847" s="82">
        <v>0</v>
      </c>
      <c r="K847" s="82">
        <v>0</v>
      </c>
      <c r="L847" s="82"/>
      <c r="M847" s="82"/>
      <c r="N847" s="82">
        <v>0</v>
      </c>
      <c r="O847" s="82" t="s">
        <v>139</v>
      </c>
      <c r="P847" s="82" t="s">
        <v>139</v>
      </c>
    </row>
    <row r="848" spans="1:16">
      <c r="A848" s="82" t="s">
        <v>15</v>
      </c>
      <c r="B848" s="82"/>
      <c r="C848" s="82" t="s">
        <v>97</v>
      </c>
      <c r="D848" s="82"/>
      <c r="E848" s="82"/>
      <c r="F848" s="82"/>
      <c r="G848" s="82">
        <v>0</v>
      </c>
      <c r="H848" s="82"/>
      <c r="I848" s="82"/>
      <c r="J848" s="82">
        <v>0</v>
      </c>
      <c r="K848" s="82">
        <v>0</v>
      </c>
      <c r="L848" s="82"/>
      <c r="M848" s="82"/>
      <c r="N848" s="82">
        <v>0</v>
      </c>
      <c r="O848" s="82" t="s">
        <v>139</v>
      </c>
      <c r="P848" s="82" t="s">
        <v>139</v>
      </c>
    </row>
    <row r="849" spans="1:16">
      <c r="A849" s="82" t="s">
        <v>15</v>
      </c>
      <c r="B849" s="82"/>
      <c r="C849" s="82" t="s">
        <v>99</v>
      </c>
      <c r="D849" s="82"/>
      <c r="E849" s="82">
        <v>0</v>
      </c>
      <c r="F849" s="82">
        <v>0</v>
      </c>
      <c r="G849" s="82">
        <v>0</v>
      </c>
      <c r="H849" s="82">
        <v>0</v>
      </c>
      <c r="I849" s="82">
        <v>0</v>
      </c>
      <c r="J849" s="82">
        <v>0</v>
      </c>
      <c r="K849" s="82">
        <v>0</v>
      </c>
      <c r="L849" s="82">
        <v>0</v>
      </c>
      <c r="M849" s="82">
        <v>0</v>
      </c>
      <c r="N849" s="82">
        <v>0</v>
      </c>
      <c r="O849" s="82" t="s">
        <v>139</v>
      </c>
      <c r="P849" s="82" t="s">
        <v>139</v>
      </c>
    </row>
    <row r="850" spans="1:16">
      <c r="A850" s="82" t="s">
        <v>15</v>
      </c>
      <c r="B850" s="82" t="s">
        <v>111</v>
      </c>
      <c r="C850" s="82" t="s">
        <v>112</v>
      </c>
      <c r="D850" s="82" t="s">
        <v>113</v>
      </c>
      <c r="E850" s="82"/>
      <c r="F850" s="82"/>
      <c r="G850" s="82">
        <v>0</v>
      </c>
      <c r="H850" s="82"/>
      <c r="I850" s="82"/>
      <c r="J850" s="82">
        <v>0</v>
      </c>
      <c r="K850" s="82">
        <v>0</v>
      </c>
      <c r="L850" s="82"/>
      <c r="M850" s="82"/>
      <c r="N850" s="82">
        <v>0</v>
      </c>
      <c r="O850" s="82" t="s">
        <v>139</v>
      </c>
      <c r="P850" s="82" t="s">
        <v>139</v>
      </c>
    </row>
    <row r="851" spans="1:16">
      <c r="A851" s="82" t="s">
        <v>15</v>
      </c>
      <c r="B851" s="82"/>
      <c r="C851" s="82"/>
      <c r="D851" s="82" t="s">
        <v>25</v>
      </c>
      <c r="E851" s="82"/>
      <c r="F851" s="82"/>
      <c r="G851" s="82">
        <v>0</v>
      </c>
      <c r="H851" s="82"/>
      <c r="I851" s="82"/>
      <c r="J851" s="82">
        <v>0</v>
      </c>
      <c r="K851" s="82">
        <v>0</v>
      </c>
      <c r="L851" s="82"/>
      <c r="M851" s="82"/>
      <c r="N851" s="82">
        <v>0</v>
      </c>
      <c r="O851" s="82" t="s">
        <v>139</v>
      </c>
      <c r="P851" s="82" t="s">
        <v>139</v>
      </c>
    </row>
    <row r="852" spans="1:16">
      <c r="A852" s="82" t="s">
        <v>15</v>
      </c>
      <c r="B852" s="82"/>
      <c r="C852" s="82"/>
      <c r="D852" s="82" t="s">
        <v>26</v>
      </c>
      <c r="E852" s="82"/>
      <c r="F852" s="82"/>
      <c r="G852" s="82">
        <v>0</v>
      </c>
      <c r="H852" s="82"/>
      <c r="I852" s="82"/>
      <c r="J852" s="82">
        <v>0</v>
      </c>
      <c r="K852" s="82">
        <v>0</v>
      </c>
      <c r="L852" s="82"/>
      <c r="M852" s="82"/>
      <c r="N852" s="82">
        <v>0</v>
      </c>
      <c r="O852" s="82" t="s">
        <v>139</v>
      </c>
      <c r="P852" s="82" t="s">
        <v>139</v>
      </c>
    </row>
    <row r="853" spans="1:16">
      <c r="A853" s="82" t="s">
        <v>15</v>
      </c>
      <c r="B853" s="82"/>
      <c r="C853" s="82"/>
      <c r="D853" s="82" t="s">
        <v>27</v>
      </c>
      <c r="E853" s="82"/>
      <c r="F853" s="82"/>
      <c r="G853" s="82">
        <v>0</v>
      </c>
      <c r="H853" s="82"/>
      <c r="I853" s="82"/>
      <c r="J853" s="82">
        <v>0</v>
      </c>
      <c r="K853" s="82">
        <v>0</v>
      </c>
      <c r="L853" s="82"/>
      <c r="M853" s="82"/>
      <c r="N853" s="82">
        <v>0</v>
      </c>
      <c r="O853" s="82" t="s">
        <v>139</v>
      </c>
      <c r="P853" s="82" t="s">
        <v>139</v>
      </c>
    </row>
    <row r="854" spans="1:16">
      <c r="A854" s="82" t="s">
        <v>15</v>
      </c>
      <c r="B854" s="82"/>
      <c r="C854" s="82"/>
      <c r="D854" s="82" t="s">
        <v>28</v>
      </c>
      <c r="E854" s="82"/>
      <c r="F854" s="82"/>
      <c r="G854" s="82">
        <v>0</v>
      </c>
      <c r="H854" s="82"/>
      <c r="I854" s="82"/>
      <c r="J854" s="82">
        <v>0</v>
      </c>
      <c r="K854" s="82">
        <v>0</v>
      </c>
      <c r="L854" s="82"/>
      <c r="M854" s="82"/>
      <c r="N854" s="82">
        <v>0</v>
      </c>
      <c r="O854" s="82" t="s">
        <v>139</v>
      </c>
      <c r="P854" s="82" t="s">
        <v>139</v>
      </c>
    </row>
    <row r="855" spans="1:16">
      <c r="A855" s="82" t="s">
        <v>15</v>
      </c>
      <c r="B855" s="82"/>
      <c r="C855" s="82"/>
      <c r="D855" s="82" t="s">
        <v>114</v>
      </c>
      <c r="E855" s="82">
        <v>0</v>
      </c>
      <c r="F855" s="82">
        <v>0</v>
      </c>
      <c r="G855" s="82">
        <v>0</v>
      </c>
      <c r="H855" s="82">
        <v>0</v>
      </c>
      <c r="I855" s="82">
        <v>0</v>
      </c>
      <c r="J855" s="82">
        <v>0</v>
      </c>
      <c r="K855" s="82">
        <v>0</v>
      </c>
      <c r="L855" s="82">
        <v>0</v>
      </c>
      <c r="M855" s="82">
        <v>0</v>
      </c>
      <c r="N855" s="82">
        <v>0</v>
      </c>
      <c r="O855" s="82" t="s">
        <v>139</v>
      </c>
      <c r="P855" s="82" t="s">
        <v>139</v>
      </c>
    </row>
    <row r="856" spans="1:16">
      <c r="A856" s="82" t="s">
        <v>15</v>
      </c>
      <c r="B856" s="82"/>
      <c r="C856" s="82" t="s">
        <v>115</v>
      </c>
      <c r="D856" s="82" t="s">
        <v>24</v>
      </c>
      <c r="E856" s="82"/>
      <c r="F856" s="82"/>
      <c r="G856" s="82">
        <v>0</v>
      </c>
      <c r="H856" s="82"/>
      <c r="I856" s="82"/>
      <c r="J856" s="82">
        <v>0</v>
      </c>
      <c r="K856" s="82">
        <v>0</v>
      </c>
      <c r="L856" s="82"/>
      <c r="M856" s="82"/>
      <c r="N856" s="82">
        <v>0</v>
      </c>
      <c r="O856" s="82" t="s">
        <v>139</v>
      </c>
      <c r="P856" s="82" t="s">
        <v>139</v>
      </c>
    </row>
    <row r="857" spans="1:16">
      <c r="A857" s="82" t="s">
        <v>15</v>
      </c>
      <c r="B857" s="82"/>
      <c r="C857" s="82"/>
      <c r="D857" s="82" t="s">
        <v>116</v>
      </c>
      <c r="E857" s="82"/>
      <c r="F857" s="82"/>
      <c r="G857" s="82">
        <v>0</v>
      </c>
      <c r="H857" s="82"/>
      <c r="I857" s="82"/>
      <c r="J857" s="82">
        <v>0</v>
      </c>
      <c r="K857" s="82">
        <v>0</v>
      </c>
      <c r="L857" s="82"/>
      <c r="M857" s="82"/>
      <c r="N857" s="82">
        <v>0</v>
      </c>
      <c r="O857" s="82" t="s">
        <v>139</v>
      </c>
      <c r="P857" s="82" t="s">
        <v>139</v>
      </c>
    </row>
    <row r="858" spans="1:16">
      <c r="A858" s="82" t="s">
        <v>15</v>
      </c>
      <c r="B858" s="82"/>
      <c r="C858" s="82"/>
      <c r="D858" s="82" t="s">
        <v>117</v>
      </c>
      <c r="E858" s="82"/>
      <c r="F858" s="82"/>
      <c r="G858" s="82">
        <v>0</v>
      </c>
      <c r="H858" s="82"/>
      <c r="I858" s="82"/>
      <c r="J858" s="82">
        <v>0</v>
      </c>
      <c r="K858" s="82">
        <v>0</v>
      </c>
      <c r="L858" s="82"/>
      <c r="M858" s="82"/>
      <c r="N858" s="82">
        <v>0</v>
      </c>
      <c r="O858" s="82" t="s">
        <v>139</v>
      </c>
      <c r="P858" s="82" t="s">
        <v>139</v>
      </c>
    </row>
    <row r="859" spans="1:16">
      <c r="A859" s="82" t="s">
        <v>15</v>
      </c>
      <c r="B859" s="82"/>
      <c r="C859" s="82"/>
      <c r="D859" s="82" t="s">
        <v>118</v>
      </c>
      <c r="E859" s="82">
        <v>0</v>
      </c>
      <c r="F859" s="82">
        <v>0</v>
      </c>
      <c r="G859" s="82">
        <v>0</v>
      </c>
      <c r="H859" s="82">
        <v>0</v>
      </c>
      <c r="I859" s="82">
        <v>0</v>
      </c>
      <c r="J859" s="82">
        <v>0</v>
      </c>
      <c r="K859" s="82">
        <v>0</v>
      </c>
      <c r="L859" s="82">
        <v>0</v>
      </c>
      <c r="M859" s="82">
        <v>0</v>
      </c>
      <c r="N859" s="82">
        <v>0</v>
      </c>
      <c r="O859" s="82" t="s">
        <v>139</v>
      </c>
      <c r="P859" s="82" t="s">
        <v>139</v>
      </c>
    </row>
    <row r="860" spans="1:16">
      <c r="A860" s="82" t="s">
        <v>15</v>
      </c>
      <c r="B860" s="82"/>
      <c r="C860" s="82" t="s">
        <v>119</v>
      </c>
      <c r="D860" s="82"/>
      <c r="E860" s="82">
        <v>0</v>
      </c>
      <c r="F860" s="82">
        <v>0</v>
      </c>
      <c r="G860" s="82">
        <v>0</v>
      </c>
      <c r="H860" s="82">
        <v>0</v>
      </c>
      <c r="I860" s="82">
        <v>0</v>
      </c>
      <c r="J860" s="82">
        <v>0</v>
      </c>
      <c r="K860" s="82">
        <v>0</v>
      </c>
      <c r="L860" s="82">
        <v>0</v>
      </c>
      <c r="M860" s="82">
        <v>0</v>
      </c>
      <c r="N860" s="82">
        <v>0</v>
      </c>
      <c r="O860" s="82" t="s">
        <v>139</v>
      </c>
      <c r="P860" s="82" t="s">
        <v>139</v>
      </c>
    </row>
    <row r="861" spans="1:16">
      <c r="A861" s="82" t="s">
        <v>15</v>
      </c>
      <c r="B861" s="82"/>
      <c r="C861" s="82" t="s">
        <v>123</v>
      </c>
      <c r="D861" s="82"/>
      <c r="E861" s="82">
        <v>1</v>
      </c>
      <c r="F861" s="82"/>
      <c r="G861" s="82">
        <v>1</v>
      </c>
      <c r="H861" s="82">
        <v>3</v>
      </c>
      <c r="I861" s="82"/>
      <c r="J861" s="82">
        <v>3</v>
      </c>
      <c r="K861" s="82">
        <v>4</v>
      </c>
      <c r="L861" s="82">
        <v>8.9999999999999993E-3</v>
      </c>
      <c r="M861" s="82"/>
      <c r="N861" s="82">
        <v>8.9999999999999993E-3</v>
      </c>
      <c r="O861" s="82">
        <v>3</v>
      </c>
      <c r="P861" s="82" t="s">
        <v>139</v>
      </c>
    </row>
    <row r="862" spans="1:16">
      <c r="A862" s="82" t="s">
        <v>15</v>
      </c>
      <c r="B862" s="82"/>
      <c r="C862" s="82" t="s">
        <v>124</v>
      </c>
      <c r="D862" s="82"/>
      <c r="E862" s="82">
        <v>6</v>
      </c>
      <c r="F862" s="82"/>
      <c r="G862" s="82">
        <v>6</v>
      </c>
      <c r="H862" s="82">
        <v>6</v>
      </c>
      <c r="I862" s="82"/>
      <c r="J862" s="82">
        <v>6</v>
      </c>
      <c r="K862" s="82">
        <v>12</v>
      </c>
      <c r="L862" s="82">
        <v>18</v>
      </c>
      <c r="M862" s="82"/>
      <c r="N862" s="82">
        <v>18</v>
      </c>
      <c r="O862" s="82">
        <v>3000</v>
      </c>
      <c r="P862" s="82" t="s">
        <v>139</v>
      </c>
    </row>
    <row r="863" spans="1:16">
      <c r="A863" s="82" t="s">
        <v>15</v>
      </c>
      <c r="B863" s="82"/>
      <c r="C863" s="82" t="s">
        <v>126</v>
      </c>
      <c r="D863" s="82"/>
      <c r="E863" s="82">
        <v>20</v>
      </c>
      <c r="F863" s="82"/>
      <c r="G863" s="82">
        <v>20</v>
      </c>
      <c r="H863" s="82">
        <v>7</v>
      </c>
      <c r="I863" s="82"/>
      <c r="J863" s="82">
        <v>7</v>
      </c>
      <c r="K863" s="82">
        <v>27</v>
      </c>
      <c r="L863" s="82">
        <v>50</v>
      </c>
      <c r="M863" s="82"/>
      <c r="N863" s="82">
        <v>50</v>
      </c>
      <c r="O863" s="82">
        <v>7142.86</v>
      </c>
      <c r="P863" s="82" t="s">
        <v>139</v>
      </c>
    </row>
    <row r="864" spans="1:16">
      <c r="A864" s="82" t="s">
        <v>15</v>
      </c>
      <c r="B864" s="82"/>
      <c r="C864" s="82" t="s">
        <v>128</v>
      </c>
      <c r="D864" s="82"/>
      <c r="E864" s="82"/>
      <c r="F864" s="82"/>
      <c r="G864" s="82">
        <v>0</v>
      </c>
      <c r="H864" s="82">
        <v>425.9</v>
      </c>
      <c r="I864" s="82"/>
      <c r="J864" s="82">
        <v>425.9</v>
      </c>
      <c r="K864" s="82">
        <v>425.9</v>
      </c>
      <c r="L864" s="82">
        <v>1540.75</v>
      </c>
      <c r="M864" s="82"/>
      <c r="N864" s="82">
        <v>1540.75</v>
      </c>
      <c r="O864" s="82">
        <v>3617.63</v>
      </c>
      <c r="P864" s="82" t="s">
        <v>139</v>
      </c>
    </row>
    <row r="865" spans="1:16">
      <c r="A865" s="82" t="s">
        <v>15</v>
      </c>
      <c r="B865" s="82"/>
      <c r="C865" s="82" t="s">
        <v>129</v>
      </c>
      <c r="D865" s="82"/>
      <c r="E865" s="82"/>
      <c r="F865" s="82"/>
      <c r="G865" s="82">
        <v>0</v>
      </c>
      <c r="H865" s="82"/>
      <c r="I865" s="82"/>
      <c r="J865" s="82">
        <v>0</v>
      </c>
      <c r="K865" s="82">
        <v>0</v>
      </c>
      <c r="L865" s="82"/>
      <c r="M865" s="82"/>
      <c r="N865" s="82">
        <v>0</v>
      </c>
      <c r="O865" s="82" t="s">
        <v>139</v>
      </c>
      <c r="P865" s="82" t="s">
        <v>139</v>
      </c>
    </row>
    <row r="866" spans="1:16">
      <c r="A866" s="82" t="s">
        <v>15</v>
      </c>
      <c r="B866" s="82"/>
      <c r="C866" s="82" t="s">
        <v>131</v>
      </c>
      <c r="D866" s="82"/>
      <c r="E866" s="82">
        <v>27</v>
      </c>
      <c r="F866" s="82">
        <v>0</v>
      </c>
      <c r="G866" s="82">
        <v>27</v>
      </c>
      <c r="H866" s="82">
        <v>441.9</v>
      </c>
      <c r="I866" s="82">
        <v>0</v>
      </c>
      <c r="J866" s="82">
        <v>441.9</v>
      </c>
      <c r="K866" s="82">
        <v>468.9</v>
      </c>
      <c r="L866" s="82">
        <v>1608.759</v>
      </c>
      <c r="M866" s="82">
        <v>0</v>
      </c>
      <c r="N866" s="82">
        <v>1608.759</v>
      </c>
      <c r="O866" s="82">
        <v>3640.55</v>
      </c>
      <c r="P866" s="82" t="s">
        <v>139</v>
      </c>
    </row>
    <row r="867" spans="1:16">
      <c r="A867" s="82" t="s">
        <v>15</v>
      </c>
      <c r="B867" s="82" t="s">
        <v>132</v>
      </c>
      <c r="C867" s="82"/>
      <c r="D867" s="82"/>
      <c r="E867" s="82">
        <v>331.5</v>
      </c>
      <c r="F867" s="82">
        <v>184</v>
      </c>
      <c r="G867" s="82">
        <v>515.5</v>
      </c>
      <c r="H867" s="82">
        <v>1411.1</v>
      </c>
      <c r="I867" s="82">
        <v>183</v>
      </c>
      <c r="J867" s="82">
        <v>1594.1</v>
      </c>
      <c r="K867" s="82">
        <v>2109.6</v>
      </c>
      <c r="L867" s="82">
        <v>3128.759</v>
      </c>
      <c r="M867" s="82">
        <v>20</v>
      </c>
      <c r="N867" s="82">
        <v>3148.759</v>
      </c>
      <c r="O867" s="82">
        <v>2217.25</v>
      </c>
      <c r="P867" s="82">
        <v>109.29</v>
      </c>
    </row>
    <row r="868" spans="1:16">
      <c r="A868" s="82"/>
      <c r="B868" s="82" t="s">
        <v>136</v>
      </c>
      <c r="C868" s="82"/>
      <c r="D868" s="82"/>
      <c r="E868" s="82"/>
      <c r="F868" s="82"/>
      <c r="G868" s="82"/>
      <c r="H868" s="82"/>
      <c r="I868" s="82"/>
      <c r="J868" s="82" t="s">
        <v>16</v>
      </c>
      <c r="K868" s="82"/>
      <c r="L868" s="82"/>
      <c r="M868" s="82" t="s">
        <v>29</v>
      </c>
      <c r="N868" s="82"/>
      <c r="O868" s="82"/>
      <c r="P868" s="82"/>
    </row>
    <row r="869" spans="1:16">
      <c r="A869" s="82" t="s">
        <v>16</v>
      </c>
      <c r="B869" s="82" t="s">
        <v>30</v>
      </c>
      <c r="C869" s="82"/>
      <c r="D869" s="82"/>
      <c r="E869" s="82" t="s">
        <v>31</v>
      </c>
      <c r="F869" s="82"/>
      <c r="G869" s="82"/>
      <c r="H869" s="82" t="s">
        <v>32</v>
      </c>
      <c r="I869" s="82"/>
      <c r="J869" s="82"/>
      <c r="K869" s="82" t="s">
        <v>33</v>
      </c>
      <c r="L869" s="82" t="s">
        <v>34</v>
      </c>
      <c r="M869" s="82"/>
      <c r="N869" s="82"/>
      <c r="O869" s="82" t="s">
        <v>35</v>
      </c>
      <c r="P869" s="82"/>
    </row>
    <row r="870" spans="1:16">
      <c r="A870" s="82" t="s">
        <v>16</v>
      </c>
      <c r="B870" s="82"/>
      <c r="C870" s="82"/>
      <c r="D870" s="82"/>
      <c r="E870" s="82" t="s">
        <v>36</v>
      </c>
      <c r="F870" s="82" t="s">
        <v>37</v>
      </c>
      <c r="G870" s="82" t="s">
        <v>0</v>
      </c>
      <c r="H870" s="82" t="s">
        <v>36</v>
      </c>
      <c r="I870" s="82" t="s">
        <v>37</v>
      </c>
      <c r="J870" s="82" t="s">
        <v>0</v>
      </c>
      <c r="K870" s="82"/>
      <c r="L870" s="82" t="s">
        <v>36</v>
      </c>
      <c r="M870" s="82" t="s">
        <v>37</v>
      </c>
      <c r="N870" s="82" t="s">
        <v>0</v>
      </c>
      <c r="O870" s="82" t="s">
        <v>36</v>
      </c>
      <c r="P870" s="82" t="s">
        <v>37</v>
      </c>
    </row>
    <row r="871" spans="1:16">
      <c r="A871" s="82" t="s">
        <v>16</v>
      </c>
      <c r="B871" s="82" t="s">
        <v>38</v>
      </c>
      <c r="C871" s="82" t="s">
        <v>39</v>
      </c>
      <c r="D871" s="82"/>
      <c r="E871" s="82"/>
      <c r="F871" s="82"/>
      <c r="G871" s="82">
        <v>0</v>
      </c>
      <c r="H871" s="82"/>
      <c r="I871" s="82"/>
      <c r="J871" s="82">
        <v>0</v>
      </c>
      <c r="K871" s="82">
        <v>0</v>
      </c>
      <c r="L871" s="82"/>
      <c r="M871" s="82"/>
      <c r="N871" s="82">
        <v>0</v>
      </c>
      <c r="O871" s="82" t="s">
        <v>139</v>
      </c>
      <c r="P871" s="82" t="s">
        <v>139</v>
      </c>
    </row>
    <row r="872" spans="1:16">
      <c r="A872" s="82" t="s">
        <v>16</v>
      </c>
      <c r="B872" s="82"/>
      <c r="C872" s="82" t="s">
        <v>40</v>
      </c>
      <c r="D872" s="82"/>
      <c r="E872" s="82">
        <v>7</v>
      </c>
      <c r="F872" s="82"/>
      <c r="G872" s="82">
        <v>7</v>
      </c>
      <c r="H872" s="82">
        <v>10</v>
      </c>
      <c r="I872" s="82"/>
      <c r="J872" s="82">
        <v>10</v>
      </c>
      <c r="K872" s="82">
        <v>17</v>
      </c>
      <c r="L872" s="82">
        <v>60</v>
      </c>
      <c r="M872" s="82"/>
      <c r="N872" s="82">
        <v>60</v>
      </c>
      <c r="O872" s="82">
        <v>6000</v>
      </c>
      <c r="P872" s="82" t="s">
        <v>139</v>
      </c>
    </row>
    <row r="873" spans="1:16">
      <c r="A873" s="82" t="s">
        <v>16</v>
      </c>
      <c r="B873" s="82"/>
      <c r="C873" s="82" t="s">
        <v>41</v>
      </c>
      <c r="D873" s="82"/>
      <c r="E873" s="82">
        <v>96</v>
      </c>
      <c r="F873" s="82"/>
      <c r="G873" s="82">
        <v>96</v>
      </c>
      <c r="H873" s="82">
        <v>360</v>
      </c>
      <c r="I873" s="82"/>
      <c r="J873" s="82">
        <v>360</v>
      </c>
      <c r="K873" s="82">
        <v>456</v>
      </c>
      <c r="L873" s="82">
        <v>4800</v>
      </c>
      <c r="M873" s="82"/>
      <c r="N873" s="82">
        <v>4800</v>
      </c>
      <c r="O873" s="82">
        <v>13333.33</v>
      </c>
      <c r="P873" s="82" t="s">
        <v>139</v>
      </c>
    </row>
    <row r="874" spans="1:16">
      <c r="A874" s="82" t="s">
        <v>16</v>
      </c>
      <c r="B874" s="82"/>
      <c r="C874" s="82" t="s">
        <v>43</v>
      </c>
      <c r="D874" s="82"/>
      <c r="E874" s="82">
        <v>103</v>
      </c>
      <c r="F874" s="82">
        <v>0</v>
      </c>
      <c r="G874" s="82">
        <v>103</v>
      </c>
      <c r="H874" s="82">
        <v>370</v>
      </c>
      <c r="I874" s="82">
        <v>0</v>
      </c>
      <c r="J874" s="82">
        <v>370</v>
      </c>
      <c r="K874" s="82">
        <v>473</v>
      </c>
      <c r="L874" s="82">
        <v>4860</v>
      </c>
      <c r="M874" s="82">
        <v>0</v>
      </c>
      <c r="N874" s="82">
        <v>4860</v>
      </c>
      <c r="O874" s="82">
        <v>13135.14</v>
      </c>
      <c r="P874" s="82" t="s">
        <v>139</v>
      </c>
    </row>
    <row r="875" spans="1:16">
      <c r="A875" s="82" t="s">
        <v>16</v>
      </c>
      <c r="B875" s="82" t="s">
        <v>44</v>
      </c>
      <c r="C875" s="82" t="s">
        <v>45</v>
      </c>
      <c r="D875" s="82"/>
      <c r="E875" s="82">
        <v>30</v>
      </c>
      <c r="F875" s="82"/>
      <c r="G875" s="82">
        <v>30</v>
      </c>
      <c r="H875" s="82">
        <v>155</v>
      </c>
      <c r="I875" s="82"/>
      <c r="J875" s="82">
        <v>155</v>
      </c>
      <c r="K875" s="82">
        <v>185</v>
      </c>
      <c r="L875" s="82">
        <v>1750</v>
      </c>
      <c r="M875" s="82"/>
      <c r="N875" s="82">
        <v>1750</v>
      </c>
      <c r="O875" s="82">
        <v>11290.32</v>
      </c>
      <c r="P875" s="82" t="s">
        <v>139</v>
      </c>
    </row>
    <row r="876" spans="1:16">
      <c r="A876" s="82" t="s">
        <v>16</v>
      </c>
      <c r="B876" s="82"/>
      <c r="C876" s="82" t="s">
        <v>46</v>
      </c>
      <c r="D876" s="82"/>
      <c r="E876" s="82">
        <v>47</v>
      </c>
      <c r="F876" s="82"/>
      <c r="G876" s="82">
        <v>47</v>
      </c>
      <c r="H876" s="82">
        <v>163</v>
      </c>
      <c r="I876" s="82"/>
      <c r="J876" s="82">
        <v>163</v>
      </c>
      <c r="K876" s="82">
        <v>210</v>
      </c>
      <c r="L876" s="82">
        <v>1620</v>
      </c>
      <c r="M876" s="82"/>
      <c r="N876" s="82">
        <v>1620</v>
      </c>
      <c r="O876" s="82">
        <v>9938.65</v>
      </c>
      <c r="P876" s="82" t="s">
        <v>139</v>
      </c>
    </row>
    <row r="877" spans="1:16">
      <c r="A877" s="82" t="s">
        <v>16</v>
      </c>
      <c r="B877" s="82"/>
      <c r="C877" s="82" t="s">
        <v>47</v>
      </c>
      <c r="D877" s="82"/>
      <c r="E877" s="82">
        <v>7.5</v>
      </c>
      <c r="F877" s="82"/>
      <c r="G877" s="82">
        <v>7.5</v>
      </c>
      <c r="H877" s="82">
        <v>18</v>
      </c>
      <c r="I877" s="82"/>
      <c r="J877" s="82">
        <v>18</v>
      </c>
      <c r="K877" s="82">
        <v>25.5</v>
      </c>
      <c r="L877" s="82">
        <v>400</v>
      </c>
      <c r="M877" s="82"/>
      <c r="N877" s="82">
        <v>400</v>
      </c>
      <c r="O877" s="82">
        <v>22222.22</v>
      </c>
      <c r="P877" s="82" t="s">
        <v>139</v>
      </c>
    </row>
    <row r="878" spans="1:16">
      <c r="A878" s="82" t="s">
        <v>16</v>
      </c>
      <c r="B878" s="82"/>
      <c r="C878" s="82" t="s">
        <v>48</v>
      </c>
      <c r="D878" s="82"/>
      <c r="E878" s="82">
        <v>8</v>
      </c>
      <c r="F878" s="82"/>
      <c r="G878" s="82">
        <v>8</v>
      </c>
      <c r="H878" s="82">
        <v>25</v>
      </c>
      <c r="I878" s="82"/>
      <c r="J878" s="82">
        <v>25</v>
      </c>
      <c r="K878" s="82">
        <v>33</v>
      </c>
      <c r="L878" s="82">
        <v>550</v>
      </c>
      <c r="M878" s="82"/>
      <c r="N878" s="82">
        <v>550</v>
      </c>
      <c r="O878" s="82">
        <v>22000</v>
      </c>
      <c r="P878" s="82" t="s">
        <v>139</v>
      </c>
    </row>
    <row r="879" spans="1:16">
      <c r="A879" s="82" t="s">
        <v>16</v>
      </c>
      <c r="B879" s="82"/>
      <c r="C879" s="82" t="s">
        <v>49</v>
      </c>
      <c r="D879" s="82"/>
      <c r="E879" s="82">
        <v>70</v>
      </c>
      <c r="F879" s="82"/>
      <c r="G879" s="82">
        <v>70</v>
      </c>
      <c r="H879" s="82">
        <v>246</v>
      </c>
      <c r="I879" s="82"/>
      <c r="J879" s="82">
        <v>246</v>
      </c>
      <c r="K879" s="82">
        <v>316</v>
      </c>
      <c r="L879" s="82">
        <v>2600</v>
      </c>
      <c r="M879" s="82"/>
      <c r="N879" s="82">
        <v>2600</v>
      </c>
      <c r="O879" s="82">
        <v>10569.11</v>
      </c>
      <c r="P879" s="82" t="s">
        <v>139</v>
      </c>
    </row>
    <row r="880" spans="1:16">
      <c r="A880" s="82" t="s">
        <v>16</v>
      </c>
      <c r="B880" s="82"/>
      <c r="C880" s="82" t="s">
        <v>50</v>
      </c>
      <c r="D880" s="82"/>
      <c r="E880" s="82"/>
      <c r="F880" s="82"/>
      <c r="G880" s="82">
        <v>0</v>
      </c>
      <c r="H880" s="82"/>
      <c r="I880" s="82"/>
      <c r="J880" s="82">
        <v>0</v>
      </c>
      <c r="K880" s="82">
        <v>0</v>
      </c>
      <c r="L880" s="82"/>
      <c r="M880" s="82"/>
      <c r="N880" s="82">
        <v>0</v>
      </c>
      <c r="O880" s="82" t="s">
        <v>139</v>
      </c>
      <c r="P880" s="82" t="s">
        <v>139</v>
      </c>
    </row>
    <row r="881" spans="1:16">
      <c r="A881" s="82" t="s">
        <v>16</v>
      </c>
      <c r="B881" s="82"/>
      <c r="C881" s="82" t="s">
        <v>51</v>
      </c>
      <c r="D881" s="82"/>
      <c r="E881" s="82">
        <v>33</v>
      </c>
      <c r="F881" s="82"/>
      <c r="G881" s="82">
        <v>33</v>
      </c>
      <c r="H881" s="82">
        <v>242</v>
      </c>
      <c r="I881" s="82"/>
      <c r="J881" s="82">
        <v>242</v>
      </c>
      <c r="K881" s="82">
        <v>275</v>
      </c>
      <c r="L881" s="82">
        <v>600</v>
      </c>
      <c r="M881" s="82"/>
      <c r="N881" s="82">
        <v>600</v>
      </c>
      <c r="O881" s="82">
        <v>2479.34</v>
      </c>
      <c r="P881" s="82" t="s">
        <v>139</v>
      </c>
    </row>
    <row r="882" spans="1:16">
      <c r="A882" s="82" t="s">
        <v>16</v>
      </c>
      <c r="B882" s="82"/>
      <c r="C882" s="82" t="s">
        <v>52</v>
      </c>
      <c r="D882" s="82"/>
      <c r="E882" s="82">
        <v>10</v>
      </c>
      <c r="F882" s="82"/>
      <c r="G882" s="82">
        <v>10</v>
      </c>
      <c r="H882" s="82">
        <v>12</v>
      </c>
      <c r="I882" s="82"/>
      <c r="J882" s="82">
        <v>12</v>
      </c>
      <c r="K882" s="82">
        <v>22</v>
      </c>
      <c r="L882" s="82">
        <v>200</v>
      </c>
      <c r="M882" s="82"/>
      <c r="N882" s="82">
        <v>200</v>
      </c>
      <c r="O882" s="82">
        <v>16666.669999999998</v>
      </c>
      <c r="P882" s="82" t="s">
        <v>139</v>
      </c>
    </row>
    <row r="883" spans="1:16">
      <c r="A883" s="82" t="s">
        <v>16</v>
      </c>
      <c r="B883" s="82"/>
      <c r="C883" s="82" t="s">
        <v>55</v>
      </c>
      <c r="D883" s="82"/>
      <c r="E883" s="82">
        <v>205.5</v>
      </c>
      <c r="F883" s="82">
        <v>0</v>
      </c>
      <c r="G883" s="82">
        <v>205.5</v>
      </c>
      <c r="H883" s="82">
        <v>861</v>
      </c>
      <c r="I883" s="82">
        <v>0</v>
      </c>
      <c r="J883" s="82">
        <v>861</v>
      </c>
      <c r="K883" s="82">
        <v>1066.5</v>
      </c>
      <c r="L883" s="82">
        <v>7720</v>
      </c>
      <c r="M883" s="82">
        <v>0</v>
      </c>
      <c r="N883" s="82">
        <v>7720</v>
      </c>
      <c r="O883" s="82">
        <v>8966.32</v>
      </c>
      <c r="P883" s="82" t="s">
        <v>139</v>
      </c>
    </row>
    <row r="884" spans="1:16">
      <c r="A884" s="82" t="s">
        <v>16</v>
      </c>
      <c r="B884" s="82" t="s">
        <v>56</v>
      </c>
      <c r="C884" s="82" t="s">
        <v>57</v>
      </c>
      <c r="D884" s="82"/>
      <c r="E884" s="82"/>
      <c r="F884" s="82"/>
      <c r="G884" s="82">
        <v>0</v>
      </c>
      <c r="H884" s="82"/>
      <c r="I884" s="82"/>
      <c r="J884" s="82">
        <v>0</v>
      </c>
      <c r="K884" s="82">
        <v>0</v>
      </c>
      <c r="L884" s="82"/>
      <c r="M884" s="82"/>
      <c r="N884" s="82">
        <v>0</v>
      </c>
      <c r="O884" s="82" t="s">
        <v>139</v>
      </c>
      <c r="P884" s="82" t="s">
        <v>139</v>
      </c>
    </row>
    <row r="885" spans="1:16">
      <c r="A885" s="82" t="s">
        <v>16</v>
      </c>
      <c r="B885" s="82"/>
      <c r="C885" s="82" t="s">
        <v>58</v>
      </c>
      <c r="D885" s="82"/>
      <c r="E885" s="82"/>
      <c r="F885" s="82"/>
      <c r="G885" s="82">
        <v>0</v>
      </c>
      <c r="H885" s="82"/>
      <c r="I885" s="82"/>
      <c r="J885" s="82">
        <v>0</v>
      </c>
      <c r="K885" s="82">
        <v>0</v>
      </c>
      <c r="L885" s="82"/>
      <c r="M885" s="82"/>
      <c r="N885" s="82">
        <v>0</v>
      </c>
      <c r="O885" s="82" t="s">
        <v>139</v>
      </c>
      <c r="P885" s="82" t="s">
        <v>139</v>
      </c>
    </row>
    <row r="886" spans="1:16">
      <c r="A886" s="82" t="s">
        <v>16</v>
      </c>
      <c r="B886" s="82"/>
      <c r="C886" s="82" t="s">
        <v>62</v>
      </c>
      <c r="D886" s="82"/>
      <c r="E886" s="82">
        <v>0</v>
      </c>
      <c r="F886" s="82">
        <v>0</v>
      </c>
      <c r="G886" s="82">
        <v>0</v>
      </c>
      <c r="H886" s="82">
        <v>0</v>
      </c>
      <c r="I886" s="82">
        <v>0</v>
      </c>
      <c r="J886" s="82">
        <v>0</v>
      </c>
      <c r="K886" s="82">
        <v>0</v>
      </c>
      <c r="L886" s="82">
        <v>0</v>
      </c>
      <c r="M886" s="82">
        <v>0</v>
      </c>
      <c r="N886" s="82">
        <v>0</v>
      </c>
      <c r="O886" s="82" t="s">
        <v>139</v>
      </c>
      <c r="P886" s="82" t="s">
        <v>139</v>
      </c>
    </row>
    <row r="887" spans="1:16">
      <c r="A887" s="82" t="s">
        <v>16</v>
      </c>
      <c r="B887" s="82" t="s">
        <v>63</v>
      </c>
      <c r="C887" s="82" t="s">
        <v>64</v>
      </c>
      <c r="D887" s="82"/>
      <c r="E887" s="82"/>
      <c r="F887" s="82"/>
      <c r="G887" s="82">
        <v>0</v>
      </c>
      <c r="H887" s="82"/>
      <c r="I887" s="82"/>
      <c r="J887" s="82">
        <v>0</v>
      </c>
      <c r="K887" s="82">
        <v>0</v>
      </c>
      <c r="L887" s="82"/>
      <c r="M887" s="82"/>
      <c r="N887" s="82">
        <v>0</v>
      </c>
      <c r="O887" s="82" t="s">
        <v>139</v>
      </c>
      <c r="P887" s="82" t="s">
        <v>139</v>
      </c>
    </row>
    <row r="888" spans="1:16">
      <c r="A888" s="82" t="s">
        <v>16</v>
      </c>
      <c r="B888" s="82"/>
      <c r="C888" s="82" t="s">
        <v>65</v>
      </c>
      <c r="D888" s="82"/>
      <c r="E888" s="82">
        <v>1</v>
      </c>
      <c r="F888" s="82"/>
      <c r="G888" s="82">
        <v>1</v>
      </c>
      <c r="H888" s="82"/>
      <c r="I888" s="82"/>
      <c r="J888" s="82">
        <v>0</v>
      </c>
      <c r="K888" s="82">
        <v>1</v>
      </c>
      <c r="L888" s="82"/>
      <c r="M888" s="82"/>
      <c r="N888" s="82">
        <v>0</v>
      </c>
      <c r="O888" s="82" t="s">
        <v>139</v>
      </c>
      <c r="P888" s="82" t="s">
        <v>139</v>
      </c>
    </row>
    <row r="889" spans="1:16">
      <c r="A889" s="82" t="s">
        <v>16</v>
      </c>
      <c r="B889" s="82"/>
      <c r="C889" s="82" t="s">
        <v>66</v>
      </c>
      <c r="D889" s="82"/>
      <c r="E889" s="82">
        <v>9</v>
      </c>
      <c r="F889" s="82"/>
      <c r="G889" s="82">
        <v>9</v>
      </c>
      <c r="H889" s="82">
        <v>57</v>
      </c>
      <c r="I889" s="82"/>
      <c r="J889" s="82">
        <v>57</v>
      </c>
      <c r="K889" s="82">
        <v>66</v>
      </c>
      <c r="L889" s="82">
        <v>140</v>
      </c>
      <c r="M889" s="82"/>
      <c r="N889" s="82">
        <v>140</v>
      </c>
      <c r="O889" s="82">
        <v>2456.14</v>
      </c>
      <c r="P889" s="82" t="s">
        <v>139</v>
      </c>
    </row>
    <row r="890" spans="1:16">
      <c r="A890" s="82" t="s">
        <v>16</v>
      </c>
      <c r="B890" s="82"/>
      <c r="C890" s="82" t="s">
        <v>67</v>
      </c>
      <c r="D890" s="82"/>
      <c r="E890" s="82"/>
      <c r="F890" s="82"/>
      <c r="G890" s="82">
        <v>0</v>
      </c>
      <c r="H890" s="82"/>
      <c r="I890" s="82"/>
      <c r="J890" s="82">
        <v>0</v>
      </c>
      <c r="K890" s="82">
        <v>0</v>
      </c>
      <c r="L890" s="82"/>
      <c r="M890" s="82"/>
      <c r="N890" s="82">
        <v>0</v>
      </c>
      <c r="O890" s="82" t="s">
        <v>139</v>
      </c>
      <c r="P890" s="82" t="s">
        <v>139</v>
      </c>
    </row>
    <row r="891" spans="1:16">
      <c r="A891" s="82" t="s">
        <v>16</v>
      </c>
      <c r="B891" s="82"/>
      <c r="C891" s="82" t="s">
        <v>71</v>
      </c>
      <c r="D891" s="82"/>
      <c r="E891" s="82">
        <v>10</v>
      </c>
      <c r="F891" s="82">
        <v>0</v>
      </c>
      <c r="G891" s="82">
        <v>10</v>
      </c>
      <c r="H891" s="82">
        <v>57</v>
      </c>
      <c r="I891" s="82">
        <v>0</v>
      </c>
      <c r="J891" s="82">
        <v>57</v>
      </c>
      <c r="K891" s="82">
        <v>67</v>
      </c>
      <c r="L891" s="82">
        <v>140</v>
      </c>
      <c r="M891" s="82">
        <v>0</v>
      </c>
      <c r="N891" s="82">
        <v>140</v>
      </c>
      <c r="O891" s="82">
        <v>2456.14</v>
      </c>
      <c r="P891" s="82" t="s">
        <v>139</v>
      </c>
    </row>
    <row r="892" spans="1:16">
      <c r="A892" s="82" t="s">
        <v>16</v>
      </c>
      <c r="B892" s="82"/>
      <c r="C892" s="82" t="s">
        <v>74</v>
      </c>
      <c r="D892" s="82"/>
      <c r="E892" s="82"/>
      <c r="F892" s="82"/>
      <c r="G892" s="82">
        <v>0</v>
      </c>
      <c r="H892" s="82"/>
      <c r="I892" s="82"/>
      <c r="J892" s="82">
        <v>0</v>
      </c>
      <c r="K892" s="82">
        <v>0</v>
      </c>
      <c r="L892" s="82"/>
      <c r="M892" s="82"/>
      <c r="N892" s="82">
        <v>0</v>
      </c>
      <c r="O892" s="82" t="s">
        <v>139</v>
      </c>
      <c r="P892" s="82" t="s">
        <v>139</v>
      </c>
    </row>
    <row r="893" spans="1:16">
      <c r="A893" s="82" t="s">
        <v>16</v>
      </c>
      <c r="B893" s="82"/>
      <c r="C893" s="82" t="s">
        <v>78</v>
      </c>
      <c r="D893" s="82"/>
      <c r="E893" s="82"/>
      <c r="F893" s="82"/>
      <c r="G893" s="82">
        <v>0</v>
      </c>
      <c r="H893" s="82"/>
      <c r="I893" s="82"/>
      <c r="J893" s="82">
        <v>0</v>
      </c>
      <c r="K893" s="82">
        <v>0</v>
      </c>
      <c r="L893" s="82"/>
      <c r="M893" s="82"/>
      <c r="N893" s="82">
        <v>0</v>
      </c>
      <c r="O893" s="82" t="s">
        <v>139</v>
      </c>
      <c r="P893" s="82" t="s">
        <v>139</v>
      </c>
    </row>
    <row r="894" spans="1:16">
      <c r="A894" s="82" t="s">
        <v>16</v>
      </c>
      <c r="B894" s="82"/>
      <c r="C894" s="82" t="s">
        <v>80</v>
      </c>
      <c r="D894" s="82"/>
      <c r="E894" s="82">
        <v>0</v>
      </c>
      <c r="F894" s="82">
        <v>0</v>
      </c>
      <c r="G894" s="82">
        <v>0</v>
      </c>
      <c r="H894" s="82">
        <v>0</v>
      </c>
      <c r="I894" s="82">
        <v>0</v>
      </c>
      <c r="J894" s="82">
        <v>0</v>
      </c>
      <c r="K894" s="82">
        <v>0</v>
      </c>
      <c r="L894" s="82">
        <v>0</v>
      </c>
      <c r="M894" s="82">
        <v>0</v>
      </c>
      <c r="N894" s="82">
        <v>0</v>
      </c>
      <c r="O894" s="82" t="s">
        <v>139</v>
      </c>
      <c r="P894" s="82" t="s">
        <v>139</v>
      </c>
    </row>
    <row r="895" spans="1:16">
      <c r="A895" s="82" t="s">
        <v>16</v>
      </c>
      <c r="B895" s="82" t="s">
        <v>81</v>
      </c>
      <c r="C895" s="82" t="s">
        <v>82</v>
      </c>
      <c r="D895" s="82"/>
      <c r="E895" s="82"/>
      <c r="F895" s="82"/>
      <c r="G895" s="82">
        <v>0</v>
      </c>
      <c r="H895" s="82"/>
      <c r="I895" s="82"/>
      <c r="J895" s="82">
        <v>0</v>
      </c>
      <c r="K895" s="82">
        <v>0</v>
      </c>
      <c r="L895" s="82"/>
      <c r="M895" s="82"/>
      <c r="N895" s="82">
        <v>0</v>
      </c>
      <c r="O895" s="82" t="s">
        <v>139</v>
      </c>
      <c r="P895" s="82" t="s">
        <v>139</v>
      </c>
    </row>
    <row r="896" spans="1:16">
      <c r="A896" s="82" t="s">
        <v>16</v>
      </c>
      <c r="B896" s="82"/>
      <c r="C896" s="82" t="s">
        <v>92</v>
      </c>
      <c r="D896" s="82"/>
      <c r="E896" s="82">
        <v>5</v>
      </c>
      <c r="F896" s="82"/>
      <c r="G896" s="82">
        <v>5</v>
      </c>
      <c r="H896" s="82">
        <v>1.5</v>
      </c>
      <c r="I896" s="82"/>
      <c r="J896" s="82">
        <v>1.5</v>
      </c>
      <c r="K896" s="82">
        <v>6.5</v>
      </c>
      <c r="L896" s="82">
        <v>3</v>
      </c>
      <c r="M896" s="82"/>
      <c r="N896" s="82">
        <v>3</v>
      </c>
      <c r="O896" s="82">
        <v>2000</v>
      </c>
      <c r="P896" s="82" t="s">
        <v>139</v>
      </c>
    </row>
    <row r="897" spans="1:16">
      <c r="A897" s="82" t="s">
        <v>16</v>
      </c>
      <c r="B897" s="82"/>
      <c r="C897" s="82" t="s">
        <v>93</v>
      </c>
      <c r="D897" s="82"/>
      <c r="E897" s="82"/>
      <c r="F897" s="82"/>
      <c r="G897" s="82">
        <v>0</v>
      </c>
      <c r="H897" s="82"/>
      <c r="I897" s="82"/>
      <c r="J897" s="82">
        <v>0</v>
      </c>
      <c r="K897" s="82">
        <v>0</v>
      </c>
      <c r="L897" s="82"/>
      <c r="M897" s="82"/>
      <c r="N897" s="82">
        <v>0</v>
      </c>
      <c r="O897" s="82" t="s">
        <v>139</v>
      </c>
      <c r="P897" s="82" t="s">
        <v>139</v>
      </c>
    </row>
    <row r="898" spans="1:16">
      <c r="A898" s="82" t="s">
        <v>16</v>
      </c>
      <c r="B898" s="82"/>
      <c r="C898" s="82" t="s">
        <v>94</v>
      </c>
      <c r="D898" s="82"/>
      <c r="E898" s="82"/>
      <c r="F898" s="82"/>
      <c r="G898" s="82">
        <v>0</v>
      </c>
      <c r="H898" s="82"/>
      <c r="I898" s="82"/>
      <c r="J898" s="82">
        <v>0</v>
      </c>
      <c r="K898" s="82">
        <v>0</v>
      </c>
      <c r="L898" s="82"/>
      <c r="M898" s="82"/>
      <c r="N898" s="82">
        <v>0</v>
      </c>
      <c r="O898" s="82" t="s">
        <v>139</v>
      </c>
      <c r="P898" s="82" t="s">
        <v>139</v>
      </c>
    </row>
    <row r="899" spans="1:16">
      <c r="A899" s="82" t="s">
        <v>16</v>
      </c>
      <c r="B899" s="82"/>
      <c r="C899" s="82" t="s">
        <v>97</v>
      </c>
      <c r="D899" s="82"/>
      <c r="E899" s="82">
        <v>2</v>
      </c>
      <c r="F899" s="82"/>
      <c r="G899" s="82">
        <v>2</v>
      </c>
      <c r="H899" s="82">
        <v>48</v>
      </c>
      <c r="I899" s="82"/>
      <c r="J899" s="82">
        <v>48</v>
      </c>
      <c r="K899" s="82">
        <v>50</v>
      </c>
      <c r="L899" s="82">
        <v>25</v>
      </c>
      <c r="M899" s="82"/>
      <c r="N899" s="82">
        <v>25</v>
      </c>
      <c r="O899" s="82">
        <v>520.83000000000004</v>
      </c>
      <c r="P899" s="82" t="s">
        <v>139</v>
      </c>
    </row>
    <row r="900" spans="1:16">
      <c r="A900" s="82" t="s">
        <v>16</v>
      </c>
      <c r="B900" s="82"/>
      <c r="C900" s="82" t="s">
        <v>99</v>
      </c>
      <c r="D900" s="82"/>
      <c r="E900" s="82">
        <v>7</v>
      </c>
      <c r="F900" s="82">
        <v>0</v>
      </c>
      <c r="G900" s="82">
        <v>7</v>
      </c>
      <c r="H900" s="82">
        <v>49.5</v>
      </c>
      <c r="I900" s="82">
        <v>0</v>
      </c>
      <c r="J900" s="82">
        <v>49.5</v>
      </c>
      <c r="K900" s="82">
        <v>56.5</v>
      </c>
      <c r="L900" s="82">
        <v>28</v>
      </c>
      <c r="M900" s="82">
        <v>0</v>
      </c>
      <c r="N900" s="82">
        <v>28</v>
      </c>
      <c r="O900" s="82">
        <v>565.66</v>
      </c>
      <c r="P900" s="82" t="s">
        <v>139</v>
      </c>
    </row>
    <row r="901" spans="1:16">
      <c r="A901" s="82" t="s">
        <v>16</v>
      </c>
      <c r="B901" s="82" t="s">
        <v>111</v>
      </c>
      <c r="C901" s="82" t="s">
        <v>112</v>
      </c>
      <c r="D901" s="82" t="s">
        <v>113</v>
      </c>
      <c r="E901" s="82"/>
      <c r="F901" s="82"/>
      <c r="G901" s="82">
        <v>0</v>
      </c>
      <c r="H901" s="82">
        <v>340</v>
      </c>
      <c r="I901" s="82"/>
      <c r="J901" s="82">
        <v>340</v>
      </c>
      <c r="K901" s="82">
        <v>340</v>
      </c>
      <c r="L901" s="82">
        <v>56065</v>
      </c>
      <c r="M901" s="82"/>
      <c r="N901" s="82">
        <v>56065</v>
      </c>
      <c r="O901" s="82">
        <v>164897.06</v>
      </c>
      <c r="P901" s="82" t="s">
        <v>139</v>
      </c>
    </row>
    <row r="902" spans="1:16">
      <c r="A902" s="82" t="s">
        <v>16</v>
      </c>
      <c r="B902" s="82"/>
      <c r="C902" s="82"/>
      <c r="D902" s="82" t="s">
        <v>25</v>
      </c>
      <c r="E902" s="82"/>
      <c r="F902" s="82"/>
      <c r="G902" s="82">
        <v>0</v>
      </c>
      <c r="H902" s="82">
        <v>9</v>
      </c>
      <c r="I902" s="82"/>
      <c r="J902" s="82">
        <v>9</v>
      </c>
      <c r="K902" s="82">
        <v>9</v>
      </c>
      <c r="L902" s="82">
        <v>2850</v>
      </c>
      <c r="M902" s="82"/>
      <c r="N902" s="82">
        <v>2850</v>
      </c>
      <c r="O902" s="82">
        <v>316666.67</v>
      </c>
      <c r="P902" s="82" t="s">
        <v>139</v>
      </c>
    </row>
    <row r="903" spans="1:16">
      <c r="A903" s="82" t="s">
        <v>16</v>
      </c>
      <c r="B903" s="82"/>
      <c r="C903" s="82"/>
      <c r="D903" s="82" t="s">
        <v>26</v>
      </c>
      <c r="E903" s="82"/>
      <c r="F903" s="82"/>
      <c r="G903" s="82">
        <v>0</v>
      </c>
      <c r="H903" s="82">
        <v>83.9</v>
      </c>
      <c r="I903" s="82"/>
      <c r="J903" s="82">
        <v>83.9</v>
      </c>
      <c r="K903" s="82">
        <v>83.9</v>
      </c>
      <c r="L903" s="82">
        <v>8560</v>
      </c>
      <c r="M903" s="82"/>
      <c r="N903" s="82">
        <v>8560</v>
      </c>
      <c r="O903" s="82">
        <v>102026.22</v>
      </c>
      <c r="P903" s="82" t="s">
        <v>139</v>
      </c>
    </row>
    <row r="904" spans="1:16">
      <c r="A904" s="82" t="s">
        <v>16</v>
      </c>
      <c r="B904" s="82"/>
      <c r="C904" s="82"/>
      <c r="D904" s="82" t="s">
        <v>27</v>
      </c>
      <c r="E904" s="82"/>
      <c r="F904" s="82"/>
      <c r="G904" s="82">
        <v>0</v>
      </c>
      <c r="H904" s="82">
        <v>15.5</v>
      </c>
      <c r="I904" s="82"/>
      <c r="J904" s="82">
        <v>15.5</v>
      </c>
      <c r="K904" s="82">
        <v>15.5</v>
      </c>
      <c r="L904" s="82">
        <v>1864</v>
      </c>
      <c r="M904" s="82"/>
      <c r="N904" s="82">
        <v>1864</v>
      </c>
      <c r="O904" s="82">
        <v>120258.06</v>
      </c>
      <c r="P904" s="82" t="s">
        <v>139</v>
      </c>
    </row>
    <row r="905" spans="1:16">
      <c r="A905" s="82" t="s">
        <v>16</v>
      </c>
      <c r="B905" s="82"/>
      <c r="C905" s="82"/>
      <c r="D905" s="82" t="s">
        <v>28</v>
      </c>
      <c r="E905" s="82"/>
      <c r="F905" s="82"/>
      <c r="G905" s="82">
        <v>0</v>
      </c>
      <c r="H905" s="82">
        <v>172</v>
      </c>
      <c r="I905" s="82"/>
      <c r="J905" s="82">
        <v>172</v>
      </c>
      <c r="K905" s="82">
        <v>172</v>
      </c>
      <c r="L905" s="82">
        <v>17100</v>
      </c>
      <c r="M905" s="82"/>
      <c r="N905" s="82">
        <v>17100</v>
      </c>
      <c r="O905" s="82">
        <v>99418.6</v>
      </c>
      <c r="P905" s="82" t="s">
        <v>139</v>
      </c>
    </row>
    <row r="906" spans="1:16">
      <c r="A906" s="82" t="s">
        <v>16</v>
      </c>
      <c r="B906" s="82"/>
      <c r="C906" s="82"/>
      <c r="D906" s="82" t="s">
        <v>114</v>
      </c>
      <c r="E906" s="82">
        <v>0</v>
      </c>
      <c r="F906" s="82">
        <v>0</v>
      </c>
      <c r="G906" s="82">
        <v>0</v>
      </c>
      <c r="H906" s="82">
        <v>620.4</v>
      </c>
      <c r="I906" s="82">
        <v>0</v>
      </c>
      <c r="J906" s="82">
        <v>620.4</v>
      </c>
      <c r="K906" s="82">
        <v>620.4</v>
      </c>
      <c r="L906" s="82">
        <v>86439</v>
      </c>
      <c r="M906" s="82">
        <v>0</v>
      </c>
      <c r="N906" s="82">
        <v>86439</v>
      </c>
      <c r="O906" s="82">
        <v>139327.85</v>
      </c>
      <c r="P906" s="82" t="s">
        <v>139</v>
      </c>
    </row>
    <row r="907" spans="1:16">
      <c r="A907" s="82" t="s">
        <v>16</v>
      </c>
      <c r="B907" s="82"/>
      <c r="C907" s="82" t="s">
        <v>115</v>
      </c>
      <c r="D907" s="82" t="s">
        <v>24</v>
      </c>
      <c r="E907" s="82"/>
      <c r="F907" s="82"/>
      <c r="G907" s="82">
        <v>0</v>
      </c>
      <c r="H907" s="82">
        <v>10.3</v>
      </c>
      <c r="I907" s="82"/>
      <c r="J907" s="82">
        <v>10.3</v>
      </c>
      <c r="K907" s="82">
        <v>10.3</v>
      </c>
      <c r="L907" s="82">
        <v>228</v>
      </c>
      <c r="M907" s="82"/>
      <c r="N907" s="82">
        <v>228</v>
      </c>
      <c r="O907" s="82">
        <v>22135.919999999998</v>
      </c>
      <c r="P907" s="82" t="s">
        <v>139</v>
      </c>
    </row>
    <row r="908" spans="1:16">
      <c r="A908" s="82" t="s">
        <v>16</v>
      </c>
      <c r="B908" s="82"/>
      <c r="C908" s="82"/>
      <c r="D908" s="82" t="s">
        <v>116</v>
      </c>
      <c r="E908" s="82"/>
      <c r="F908" s="82"/>
      <c r="G908" s="82">
        <v>0</v>
      </c>
      <c r="H908" s="82">
        <v>0.1</v>
      </c>
      <c r="I908" s="82"/>
      <c r="J908" s="82">
        <v>0.1</v>
      </c>
      <c r="K908" s="82">
        <v>0.1</v>
      </c>
      <c r="L908" s="82">
        <v>3</v>
      </c>
      <c r="M908" s="82"/>
      <c r="N908" s="82">
        <v>3</v>
      </c>
      <c r="O908" s="82">
        <v>30000</v>
      </c>
      <c r="P908" s="82" t="s">
        <v>139</v>
      </c>
    </row>
    <row r="909" spans="1:16">
      <c r="A909" s="82" t="s">
        <v>16</v>
      </c>
      <c r="B909" s="82"/>
      <c r="C909" s="82"/>
      <c r="D909" s="82" t="s">
        <v>117</v>
      </c>
      <c r="E909" s="82"/>
      <c r="F909" s="82"/>
      <c r="G909" s="82">
        <v>0</v>
      </c>
      <c r="H909" s="82">
        <v>13.1</v>
      </c>
      <c r="I909" s="82"/>
      <c r="J909" s="82">
        <v>13.1</v>
      </c>
      <c r="K909" s="82">
        <v>13.1</v>
      </c>
      <c r="L909" s="82">
        <v>236</v>
      </c>
      <c r="M909" s="82"/>
      <c r="N909" s="82">
        <v>236</v>
      </c>
      <c r="O909" s="82">
        <v>18015.27</v>
      </c>
      <c r="P909" s="82" t="s">
        <v>139</v>
      </c>
    </row>
    <row r="910" spans="1:16">
      <c r="A910" s="82" t="s">
        <v>16</v>
      </c>
      <c r="B910" s="82"/>
      <c r="C910" s="82"/>
      <c r="D910" s="82" t="s">
        <v>118</v>
      </c>
      <c r="E910" s="82">
        <v>0</v>
      </c>
      <c r="F910" s="82">
        <v>0</v>
      </c>
      <c r="G910" s="82">
        <v>0</v>
      </c>
      <c r="H910" s="82">
        <v>23.5</v>
      </c>
      <c r="I910" s="82">
        <v>0</v>
      </c>
      <c r="J910" s="82">
        <v>23.5</v>
      </c>
      <c r="K910" s="82">
        <v>23.5</v>
      </c>
      <c r="L910" s="82">
        <v>467</v>
      </c>
      <c r="M910" s="82">
        <v>0</v>
      </c>
      <c r="N910" s="82">
        <v>467</v>
      </c>
      <c r="O910" s="82">
        <v>19872.34</v>
      </c>
      <c r="P910" s="82" t="s">
        <v>139</v>
      </c>
    </row>
    <row r="911" spans="1:16">
      <c r="A911" s="82" t="s">
        <v>16</v>
      </c>
      <c r="B911" s="82"/>
      <c r="C911" s="82" t="s">
        <v>119</v>
      </c>
      <c r="D911" s="82"/>
      <c r="E911" s="82">
        <v>0</v>
      </c>
      <c r="F911" s="82">
        <v>0</v>
      </c>
      <c r="G911" s="82">
        <v>0</v>
      </c>
      <c r="H911" s="82">
        <v>643.9</v>
      </c>
      <c r="I911" s="82">
        <v>0</v>
      </c>
      <c r="J911" s="82">
        <v>643.9</v>
      </c>
      <c r="K911" s="82">
        <v>643.9</v>
      </c>
      <c r="L911" s="82">
        <v>86906</v>
      </c>
      <c r="M911" s="82">
        <v>0</v>
      </c>
      <c r="N911" s="82">
        <v>86906</v>
      </c>
      <c r="O911" s="82">
        <v>134968.16</v>
      </c>
      <c r="P911" s="82" t="s">
        <v>139</v>
      </c>
    </row>
    <row r="912" spans="1:16">
      <c r="A912" s="82" t="s">
        <v>16</v>
      </c>
      <c r="B912" s="82"/>
      <c r="C912" s="82" t="s">
        <v>123</v>
      </c>
      <c r="D912" s="82"/>
      <c r="E912" s="82">
        <v>2</v>
      </c>
      <c r="F912" s="82"/>
      <c r="G912" s="82">
        <v>2</v>
      </c>
      <c r="H912" s="82">
        <v>1</v>
      </c>
      <c r="I912" s="82"/>
      <c r="J912" s="82">
        <v>1</v>
      </c>
      <c r="K912" s="82">
        <v>3</v>
      </c>
      <c r="L912" s="82">
        <v>6.0000000000000001E-3</v>
      </c>
      <c r="M912" s="82"/>
      <c r="N912" s="82">
        <v>6.0000000000000001E-3</v>
      </c>
      <c r="O912" s="82">
        <v>6</v>
      </c>
      <c r="P912" s="82" t="s">
        <v>139</v>
      </c>
    </row>
    <row r="913" spans="1:16">
      <c r="A913" s="82" t="s">
        <v>16</v>
      </c>
      <c r="B913" s="82"/>
      <c r="C913" s="82" t="s">
        <v>124</v>
      </c>
      <c r="D913" s="82"/>
      <c r="E913" s="82"/>
      <c r="F913" s="82"/>
      <c r="G913" s="82">
        <v>0</v>
      </c>
      <c r="H913" s="82"/>
      <c r="I913" s="82"/>
      <c r="J913" s="82">
        <v>0</v>
      </c>
      <c r="K913" s="82">
        <v>0</v>
      </c>
      <c r="L913" s="82"/>
      <c r="M913" s="82"/>
      <c r="N913" s="82">
        <v>0</v>
      </c>
      <c r="O913" s="82" t="s">
        <v>139</v>
      </c>
      <c r="P913" s="82" t="s">
        <v>139</v>
      </c>
    </row>
    <row r="914" spans="1:16">
      <c r="A914" s="82" t="s">
        <v>16</v>
      </c>
      <c r="B914" s="82"/>
      <c r="C914" s="82" t="s">
        <v>126</v>
      </c>
      <c r="D914" s="82"/>
      <c r="E914" s="82"/>
      <c r="F914" s="82"/>
      <c r="G914" s="82">
        <v>0</v>
      </c>
      <c r="H914" s="82"/>
      <c r="I914" s="82"/>
      <c r="J914" s="82">
        <v>0</v>
      </c>
      <c r="K914" s="82">
        <v>0</v>
      </c>
      <c r="L914" s="82"/>
      <c r="M914" s="82"/>
      <c r="N914" s="82">
        <v>0</v>
      </c>
      <c r="O914" s="82" t="s">
        <v>139</v>
      </c>
      <c r="P914" s="82" t="s">
        <v>139</v>
      </c>
    </row>
    <row r="915" spans="1:16">
      <c r="A915" s="82" t="s">
        <v>16</v>
      </c>
      <c r="B915" s="82"/>
      <c r="C915" s="82" t="s">
        <v>128</v>
      </c>
      <c r="D915" s="82"/>
      <c r="E915" s="82"/>
      <c r="F915" s="82"/>
      <c r="G915" s="82">
        <v>0</v>
      </c>
      <c r="H915" s="82">
        <v>18</v>
      </c>
      <c r="I915" s="82"/>
      <c r="J915" s="82">
        <v>18</v>
      </c>
      <c r="K915" s="82">
        <v>18</v>
      </c>
      <c r="L915" s="82">
        <v>363</v>
      </c>
      <c r="M915" s="82"/>
      <c r="N915" s="82">
        <v>363</v>
      </c>
      <c r="O915" s="82">
        <v>20166.669999999998</v>
      </c>
      <c r="P915" s="82" t="s">
        <v>139</v>
      </c>
    </row>
    <row r="916" spans="1:16">
      <c r="A916" s="82" t="s">
        <v>16</v>
      </c>
      <c r="B916" s="82"/>
      <c r="C916" s="82" t="s">
        <v>129</v>
      </c>
      <c r="D916" s="82"/>
      <c r="E916" s="82"/>
      <c r="F916" s="82"/>
      <c r="G916" s="82">
        <v>0</v>
      </c>
      <c r="H916" s="82">
        <v>3.3</v>
      </c>
      <c r="I916" s="82"/>
      <c r="J916" s="82">
        <v>3.3</v>
      </c>
      <c r="K916" s="82">
        <v>3.3</v>
      </c>
      <c r="L916" s="82">
        <v>555</v>
      </c>
      <c r="M916" s="82"/>
      <c r="N916" s="82">
        <v>555</v>
      </c>
      <c r="O916" s="82">
        <v>168181.82</v>
      </c>
      <c r="P916" s="82" t="s">
        <v>139</v>
      </c>
    </row>
    <row r="917" spans="1:16">
      <c r="A917" s="82" t="s">
        <v>16</v>
      </c>
      <c r="B917" s="82"/>
      <c r="C917" s="82" t="s">
        <v>131</v>
      </c>
      <c r="D917" s="82"/>
      <c r="E917" s="82">
        <v>2</v>
      </c>
      <c r="F917" s="82">
        <v>0</v>
      </c>
      <c r="G917" s="82">
        <v>2</v>
      </c>
      <c r="H917" s="82">
        <v>22.3</v>
      </c>
      <c r="I917" s="82">
        <v>0</v>
      </c>
      <c r="J917" s="82">
        <v>22.3</v>
      </c>
      <c r="K917" s="82">
        <v>24.3</v>
      </c>
      <c r="L917" s="82">
        <v>918.00599999999997</v>
      </c>
      <c r="M917" s="82">
        <v>0</v>
      </c>
      <c r="N917" s="82">
        <v>918.00599999999997</v>
      </c>
      <c r="O917" s="82">
        <v>41166.19</v>
      </c>
      <c r="P917" s="82" t="s">
        <v>139</v>
      </c>
    </row>
    <row r="918" spans="1:16">
      <c r="A918" s="82" t="s">
        <v>16</v>
      </c>
      <c r="B918" s="82" t="s">
        <v>132</v>
      </c>
      <c r="C918" s="82"/>
      <c r="D918" s="82"/>
      <c r="E918" s="82">
        <v>327.5</v>
      </c>
      <c r="F918" s="82">
        <v>0</v>
      </c>
      <c r="G918" s="82">
        <v>327.5</v>
      </c>
      <c r="H918" s="82">
        <v>2003.7</v>
      </c>
      <c r="I918" s="82">
        <v>0</v>
      </c>
      <c r="J918" s="82">
        <v>2003.7</v>
      </c>
      <c r="K918" s="82">
        <v>2331.2000000000003</v>
      </c>
      <c r="L918" s="82">
        <v>100572.00599999999</v>
      </c>
      <c r="M918" s="82">
        <v>0</v>
      </c>
      <c r="N918" s="82">
        <v>100572.00599999999</v>
      </c>
      <c r="O918" s="82">
        <v>50193.15</v>
      </c>
      <c r="P918" s="82" t="s">
        <v>139</v>
      </c>
    </row>
    <row r="919" spans="1:16">
      <c r="A919" s="82"/>
      <c r="B919" s="82" t="s">
        <v>136</v>
      </c>
      <c r="C919" s="82"/>
      <c r="D919" s="82"/>
      <c r="E919" s="82"/>
      <c r="F919" s="82"/>
      <c r="G919" s="82"/>
      <c r="H919" s="82"/>
      <c r="I919" s="82"/>
      <c r="J919" s="82" t="s">
        <v>17</v>
      </c>
      <c r="K919" s="82"/>
      <c r="L919" s="82"/>
      <c r="M919" s="82" t="s">
        <v>29</v>
      </c>
      <c r="N919" s="82"/>
      <c r="O919" s="82"/>
      <c r="P919" s="82"/>
    </row>
    <row r="920" spans="1:16">
      <c r="A920" s="82" t="s">
        <v>17</v>
      </c>
      <c r="B920" s="82" t="s">
        <v>30</v>
      </c>
      <c r="C920" s="82"/>
      <c r="D920" s="82"/>
      <c r="E920" s="82" t="s">
        <v>31</v>
      </c>
      <c r="F920" s="82"/>
      <c r="G920" s="82"/>
      <c r="H920" s="82" t="s">
        <v>32</v>
      </c>
      <c r="I920" s="82"/>
      <c r="J920" s="82"/>
      <c r="K920" s="82" t="s">
        <v>33</v>
      </c>
      <c r="L920" s="82" t="s">
        <v>34</v>
      </c>
      <c r="M920" s="82"/>
      <c r="N920" s="82"/>
      <c r="O920" s="82" t="s">
        <v>35</v>
      </c>
      <c r="P920" s="82"/>
    </row>
    <row r="921" spans="1:16">
      <c r="A921" s="82" t="s">
        <v>17</v>
      </c>
      <c r="B921" s="82"/>
      <c r="C921" s="82"/>
      <c r="D921" s="82"/>
      <c r="E921" s="82" t="s">
        <v>36</v>
      </c>
      <c r="F921" s="82" t="s">
        <v>37</v>
      </c>
      <c r="G921" s="82" t="s">
        <v>0</v>
      </c>
      <c r="H921" s="82" t="s">
        <v>36</v>
      </c>
      <c r="I921" s="82" t="s">
        <v>37</v>
      </c>
      <c r="J921" s="82" t="s">
        <v>0</v>
      </c>
      <c r="K921" s="82"/>
      <c r="L921" s="82" t="s">
        <v>36</v>
      </c>
      <c r="M921" s="82" t="s">
        <v>37</v>
      </c>
      <c r="N921" s="82" t="s">
        <v>0</v>
      </c>
      <c r="O921" s="82" t="s">
        <v>36</v>
      </c>
      <c r="P921" s="82" t="s">
        <v>37</v>
      </c>
    </row>
    <row r="922" spans="1:16">
      <c r="A922" s="82" t="s">
        <v>17</v>
      </c>
      <c r="B922" s="82" t="s">
        <v>38</v>
      </c>
      <c r="C922" s="82" t="s">
        <v>39</v>
      </c>
      <c r="D922" s="82"/>
      <c r="E922" s="82">
        <v>6</v>
      </c>
      <c r="F922" s="82"/>
      <c r="G922" s="82">
        <v>6</v>
      </c>
      <c r="H922" s="82">
        <v>120</v>
      </c>
      <c r="I922" s="82"/>
      <c r="J922" s="82">
        <v>120</v>
      </c>
      <c r="K922" s="82">
        <v>126</v>
      </c>
      <c r="L922" s="82">
        <v>714</v>
      </c>
      <c r="M922" s="82"/>
      <c r="N922" s="82">
        <v>714</v>
      </c>
      <c r="O922" s="82">
        <v>5950</v>
      </c>
      <c r="P922" s="82" t="s">
        <v>139</v>
      </c>
    </row>
    <row r="923" spans="1:16">
      <c r="A923" s="82" t="s">
        <v>17</v>
      </c>
      <c r="B923" s="82"/>
      <c r="C923" s="82" t="s">
        <v>40</v>
      </c>
      <c r="D923" s="82"/>
      <c r="E923" s="82">
        <v>4</v>
      </c>
      <c r="F923" s="82"/>
      <c r="G923" s="82">
        <v>4</v>
      </c>
      <c r="H923" s="82">
        <v>22</v>
      </c>
      <c r="I923" s="82"/>
      <c r="J923" s="82">
        <v>22</v>
      </c>
      <c r="K923" s="82">
        <v>26</v>
      </c>
      <c r="L923" s="82">
        <v>190</v>
      </c>
      <c r="M923" s="82"/>
      <c r="N923" s="82">
        <v>190</v>
      </c>
      <c r="O923" s="82">
        <v>8636.36</v>
      </c>
      <c r="P923" s="82" t="s">
        <v>139</v>
      </c>
    </row>
    <row r="924" spans="1:16">
      <c r="A924" s="82" t="s">
        <v>17</v>
      </c>
      <c r="B924" s="82"/>
      <c r="C924" s="82" t="s">
        <v>41</v>
      </c>
      <c r="D924" s="82"/>
      <c r="E924" s="82">
        <v>13</v>
      </c>
      <c r="F924" s="82"/>
      <c r="G924" s="82">
        <v>13</v>
      </c>
      <c r="H924" s="82">
        <v>298</v>
      </c>
      <c r="I924" s="82"/>
      <c r="J924" s="82">
        <v>298</v>
      </c>
      <c r="K924" s="82">
        <v>311</v>
      </c>
      <c r="L924" s="82">
        <v>1860</v>
      </c>
      <c r="M924" s="82"/>
      <c r="N924" s="82">
        <v>1860</v>
      </c>
      <c r="O924" s="82">
        <v>6241.61</v>
      </c>
      <c r="P924" s="82" t="s">
        <v>139</v>
      </c>
    </row>
    <row r="925" spans="1:16">
      <c r="A925" s="82" t="s">
        <v>17</v>
      </c>
      <c r="B925" s="82"/>
      <c r="C925" s="82" t="s">
        <v>43</v>
      </c>
      <c r="D925" s="82"/>
      <c r="E925" s="82">
        <v>23</v>
      </c>
      <c r="F925" s="82">
        <v>0</v>
      </c>
      <c r="G925" s="82">
        <v>23</v>
      </c>
      <c r="H925" s="82">
        <v>440</v>
      </c>
      <c r="I925" s="82">
        <v>0</v>
      </c>
      <c r="J925" s="82">
        <v>440</v>
      </c>
      <c r="K925" s="82">
        <v>463</v>
      </c>
      <c r="L925" s="82">
        <v>2764</v>
      </c>
      <c r="M925" s="82">
        <v>0</v>
      </c>
      <c r="N925" s="82">
        <v>2764</v>
      </c>
      <c r="O925" s="82">
        <v>6281.82</v>
      </c>
      <c r="P925" s="82" t="s">
        <v>139</v>
      </c>
    </row>
    <row r="926" spans="1:16">
      <c r="A926" s="82" t="s">
        <v>17</v>
      </c>
      <c r="B926" s="82" t="s">
        <v>44</v>
      </c>
      <c r="C926" s="82" t="s">
        <v>45</v>
      </c>
      <c r="D926" s="82"/>
      <c r="E926" s="82">
        <v>4</v>
      </c>
      <c r="F926" s="82"/>
      <c r="G926" s="82">
        <v>4</v>
      </c>
      <c r="H926" s="82">
        <v>44</v>
      </c>
      <c r="I926" s="82"/>
      <c r="J926" s="82">
        <v>44</v>
      </c>
      <c r="K926" s="82">
        <v>48</v>
      </c>
      <c r="L926" s="82">
        <v>226</v>
      </c>
      <c r="M926" s="82"/>
      <c r="N926" s="82">
        <v>226</v>
      </c>
      <c r="O926" s="82">
        <v>5136.3599999999997</v>
      </c>
      <c r="P926" s="82" t="s">
        <v>139</v>
      </c>
    </row>
    <row r="927" spans="1:16">
      <c r="A927" s="82" t="s">
        <v>17</v>
      </c>
      <c r="B927" s="82"/>
      <c r="C927" s="82" t="s">
        <v>46</v>
      </c>
      <c r="D927" s="82"/>
      <c r="E927" s="82">
        <v>2</v>
      </c>
      <c r="F927" s="82"/>
      <c r="G927" s="82">
        <v>2</v>
      </c>
      <c r="H927" s="82">
        <v>72</v>
      </c>
      <c r="I927" s="82"/>
      <c r="J927" s="82">
        <v>72</v>
      </c>
      <c r="K927" s="82">
        <v>74</v>
      </c>
      <c r="L927" s="82">
        <v>345</v>
      </c>
      <c r="M927" s="82"/>
      <c r="N927" s="82">
        <v>345</v>
      </c>
      <c r="O927" s="82">
        <v>4791.67</v>
      </c>
      <c r="P927" s="82" t="s">
        <v>139</v>
      </c>
    </row>
    <row r="928" spans="1:16">
      <c r="A928" s="82" t="s">
        <v>17</v>
      </c>
      <c r="B928" s="82"/>
      <c r="C928" s="82" t="s">
        <v>47</v>
      </c>
      <c r="D928" s="82"/>
      <c r="E928" s="82">
        <v>17</v>
      </c>
      <c r="F928" s="82"/>
      <c r="G928" s="82">
        <v>17</v>
      </c>
      <c r="H928" s="82">
        <v>771</v>
      </c>
      <c r="I928" s="82"/>
      <c r="J928" s="82">
        <v>771</v>
      </c>
      <c r="K928" s="82">
        <v>788</v>
      </c>
      <c r="L928" s="82">
        <v>8274</v>
      </c>
      <c r="M928" s="82"/>
      <c r="N928" s="82">
        <v>8274</v>
      </c>
      <c r="O928" s="82">
        <v>10731.52</v>
      </c>
      <c r="P928" s="82" t="s">
        <v>139</v>
      </c>
    </row>
    <row r="929" spans="1:16">
      <c r="A929" s="82" t="s">
        <v>17</v>
      </c>
      <c r="B929" s="82"/>
      <c r="C929" s="82" t="s">
        <v>48</v>
      </c>
      <c r="D929" s="82"/>
      <c r="E929" s="82">
        <v>5</v>
      </c>
      <c r="F929" s="82"/>
      <c r="G929" s="82">
        <v>5</v>
      </c>
      <c r="H929" s="82">
        <v>59</v>
      </c>
      <c r="I929" s="82"/>
      <c r="J929" s="82">
        <v>59</v>
      </c>
      <c r="K929" s="82">
        <v>64</v>
      </c>
      <c r="L929" s="82">
        <v>567</v>
      </c>
      <c r="M929" s="82"/>
      <c r="N929" s="82">
        <v>567</v>
      </c>
      <c r="O929" s="82">
        <v>9610.17</v>
      </c>
      <c r="P929" s="82" t="s">
        <v>139</v>
      </c>
    </row>
    <row r="930" spans="1:16">
      <c r="A930" s="82" t="s">
        <v>17</v>
      </c>
      <c r="B930" s="82"/>
      <c r="C930" s="82" t="s">
        <v>49</v>
      </c>
      <c r="D930" s="82"/>
      <c r="E930" s="82">
        <v>4.5</v>
      </c>
      <c r="F930" s="82"/>
      <c r="G930" s="82">
        <v>4.5</v>
      </c>
      <c r="H930" s="82">
        <v>26.5</v>
      </c>
      <c r="I930" s="82"/>
      <c r="J930" s="82">
        <v>26.5</v>
      </c>
      <c r="K930" s="82">
        <v>31</v>
      </c>
      <c r="L930" s="82">
        <v>100</v>
      </c>
      <c r="M930" s="82"/>
      <c r="N930" s="82">
        <v>100</v>
      </c>
      <c r="O930" s="82">
        <v>3773.58</v>
      </c>
      <c r="P930" s="82" t="s">
        <v>139</v>
      </c>
    </row>
    <row r="931" spans="1:16">
      <c r="A931" s="82" t="s">
        <v>17</v>
      </c>
      <c r="B931" s="82"/>
      <c r="C931" s="82" t="s">
        <v>50</v>
      </c>
      <c r="D931" s="82"/>
      <c r="E931" s="82">
        <v>1</v>
      </c>
      <c r="F931" s="82"/>
      <c r="G931" s="82">
        <v>1</v>
      </c>
      <c r="H931" s="82">
        <v>3</v>
      </c>
      <c r="I931" s="82"/>
      <c r="J931" s="82">
        <v>3</v>
      </c>
      <c r="K931" s="82">
        <v>4</v>
      </c>
      <c r="L931" s="82">
        <v>15</v>
      </c>
      <c r="M931" s="82"/>
      <c r="N931" s="82">
        <v>15</v>
      </c>
      <c r="O931" s="82">
        <v>5000</v>
      </c>
      <c r="P931" s="82" t="s">
        <v>139</v>
      </c>
    </row>
    <row r="932" spans="1:16">
      <c r="A932" s="82" t="s">
        <v>17</v>
      </c>
      <c r="B932" s="82"/>
      <c r="C932" s="82" t="s">
        <v>51</v>
      </c>
      <c r="D932" s="82"/>
      <c r="E932" s="82">
        <v>22</v>
      </c>
      <c r="F932" s="82"/>
      <c r="G932" s="82">
        <v>22</v>
      </c>
      <c r="H932" s="82">
        <v>475</v>
      </c>
      <c r="I932" s="82"/>
      <c r="J932" s="82">
        <v>475</v>
      </c>
      <c r="K932" s="82">
        <v>497</v>
      </c>
      <c r="L932" s="82">
        <v>1667</v>
      </c>
      <c r="M932" s="82"/>
      <c r="N932" s="82">
        <v>1667</v>
      </c>
      <c r="O932" s="82">
        <v>3509.47</v>
      </c>
      <c r="P932" s="82" t="s">
        <v>139</v>
      </c>
    </row>
    <row r="933" spans="1:16" ht="15" customHeight="1">
      <c r="A933" s="82" t="s">
        <v>17</v>
      </c>
      <c r="B933" s="82"/>
      <c r="C933" s="82" t="s">
        <v>52</v>
      </c>
      <c r="D933" s="82"/>
      <c r="E933" s="82"/>
      <c r="F933" s="82"/>
      <c r="G933" s="82">
        <v>0</v>
      </c>
      <c r="H933" s="82"/>
      <c r="I933" s="82"/>
      <c r="J933" s="82">
        <v>0</v>
      </c>
      <c r="K933" s="82">
        <v>0</v>
      </c>
      <c r="L933" s="82"/>
      <c r="M933" s="82"/>
      <c r="N933" s="82">
        <v>0</v>
      </c>
      <c r="O933" s="82" t="s">
        <v>139</v>
      </c>
      <c r="P933" s="82" t="s">
        <v>139</v>
      </c>
    </row>
    <row r="934" spans="1:16">
      <c r="A934" s="82" t="s">
        <v>17</v>
      </c>
      <c r="B934" s="82"/>
      <c r="C934" s="82" t="s">
        <v>55</v>
      </c>
      <c r="D934" s="82"/>
      <c r="E934" s="82">
        <v>55.5</v>
      </c>
      <c r="F934" s="82">
        <v>0</v>
      </c>
      <c r="G934" s="82">
        <v>55.5</v>
      </c>
      <c r="H934" s="82">
        <v>1450.5</v>
      </c>
      <c r="I934" s="82">
        <v>0</v>
      </c>
      <c r="J934" s="82">
        <v>1450.5</v>
      </c>
      <c r="K934" s="82">
        <v>1506</v>
      </c>
      <c r="L934" s="82">
        <v>11194</v>
      </c>
      <c r="M934" s="82">
        <v>0</v>
      </c>
      <c r="N934" s="82">
        <v>11194</v>
      </c>
      <c r="O934" s="82">
        <v>7717.34</v>
      </c>
      <c r="P934" s="82" t="s">
        <v>139</v>
      </c>
    </row>
    <row r="935" spans="1:16">
      <c r="A935" s="82" t="s">
        <v>17</v>
      </c>
      <c r="B935" s="82" t="s">
        <v>56</v>
      </c>
      <c r="C935" s="82" t="s">
        <v>57</v>
      </c>
      <c r="D935" s="82"/>
      <c r="E935" s="82">
        <v>20</v>
      </c>
      <c r="F935" s="82"/>
      <c r="G935" s="82">
        <v>20</v>
      </c>
      <c r="H935" s="82">
        <v>309</v>
      </c>
      <c r="I935" s="82"/>
      <c r="J935" s="82">
        <v>309</v>
      </c>
      <c r="K935" s="82">
        <v>329</v>
      </c>
      <c r="L935" s="82">
        <v>1360</v>
      </c>
      <c r="M935" s="82"/>
      <c r="N935" s="82">
        <v>1360</v>
      </c>
      <c r="O935" s="82">
        <v>4401.29</v>
      </c>
      <c r="P935" s="82" t="s">
        <v>139</v>
      </c>
    </row>
    <row r="936" spans="1:16">
      <c r="A936" s="82" t="s">
        <v>17</v>
      </c>
      <c r="B936" s="82"/>
      <c r="C936" s="82" t="s">
        <v>58</v>
      </c>
      <c r="D936" s="82"/>
      <c r="E936" s="82">
        <v>15</v>
      </c>
      <c r="F936" s="82"/>
      <c r="G936" s="82">
        <v>15</v>
      </c>
      <c r="H936" s="82">
        <v>85</v>
      </c>
      <c r="I936" s="82"/>
      <c r="J936" s="82">
        <v>85</v>
      </c>
      <c r="K936" s="82">
        <v>100</v>
      </c>
      <c r="L936" s="82">
        <v>530</v>
      </c>
      <c r="M936" s="82"/>
      <c r="N936" s="82">
        <v>530</v>
      </c>
      <c r="O936" s="82">
        <v>6235.29</v>
      </c>
      <c r="P936" s="82" t="s">
        <v>139</v>
      </c>
    </row>
    <row r="937" spans="1:16">
      <c r="A937" s="82" t="s">
        <v>17</v>
      </c>
      <c r="B937" s="82"/>
      <c r="C937" s="82" t="s">
        <v>62</v>
      </c>
      <c r="D937" s="82"/>
      <c r="E937" s="82">
        <v>35</v>
      </c>
      <c r="F937" s="82">
        <v>0</v>
      </c>
      <c r="G937" s="82">
        <v>35</v>
      </c>
      <c r="H937" s="82">
        <v>394</v>
      </c>
      <c r="I937" s="82">
        <v>0</v>
      </c>
      <c r="J937" s="82">
        <v>394</v>
      </c>
      <c r="K937" s="82">
        <v>429</v>
      </c>
      <c r="L937" s="82">
        <v>1890</v>
      </c>
      <c r="M937" s="82">
        <v>0</v>
      </c>
      <c r="N937" s="82">
        <v>1890</v>
      </c>
      <c r="O937" s="82">
        <v>4796.95</v>
      </c>
      <c r="P937" s="82" t="s">
        <v>139</v>
      </c>
    </row>
    <row r="938" spans="1:16">
      <c r="A938" s="82" t="s">
        <v>17</v>
      </c>
      <c r="B938" s="82" t="s">
        <v>63</v>
      </c>
      <c r="C938" s="82" t="s">
        <v>64</v>
      </c>
      <c r="D938" s="82"/>
      <c r="E938" s="82">
        <v>271</v>
      </c>
      <c r="F938" s="82"/>
      <c r="G938" s="82">
        <v>271</v>
      </c>
      <c r="H938" s="82">
        <v>1059</v>
      </c>
      <c r="I938" s="82"/>
      <c r="J938" s="82">
        <v>1059</v>
      </c>
      <c r="K938" s="82">
        <v>1330</v>
      </c>
      <c r="L938" s="82">
        <v>580</v>
      </c>
      <c r="M938" s="82"/>
      <c r="N938" s="82">
        <v>580</v>
      </c>
      <c r="O938" s="82">
        <v>547.69000000000005</v>
      </c>
      <c r="P938" s="82" t="s">
        <v>139</v>
      </c>
    </row>
    <row r="939" spans="1:16">
      <c r="A939" s="82" t="s">
        <v>17</v>
      </c>
      <c r="B939" s="82"/>
      <c r="C939" s="82" t="s">
        <v>65</v>
      </c>
      <c r="D939" s="82"/>
      <c r="E939" s="82">
        <v>20</v>
      </c>
      <c r="F939" s="82"/>
      <c r="G939" s="82">
        <v>20</v>
      </c>
      <c r="H939" s="82">
        <v>638</v>
      </c>
      <c r="I939" s="82"/>
      <c r="J939" s="82">
        <v>638</v>
      </c>
      <c r="K939" s="82">
        <v>658</v>
      </c>
      <c r="L939" s="82"/>
      <c r="M939" s="82"/>
      <c r="N939" s="82">
        <v>0</v>
      </c>
      <c r="O939" s="82">
        <v>0</v>
      </c>
      <c r="P939" s="82" t="s">
        <v>139</v>
      </c>
    </row>
    <row r="940" spans="1:16">
      <c r="A940" s="82" t="s">
        <v>17</v>
      </c>
      <c r="B940" s="82"/>
      <c r="C940" s="82" t="s">
        <v>66</v>
      </c>
      <c r="D940" s="82"/>
      <c r="E940" s="82">
        <v>15</v>
      </c>
      <c r="F940" s="82"/>
      <c r="G940" s="82">
        <v>15</v>
      </c>
      <c r="H940" s="82">
        <v>545</v>
      </c>
      <c r="I940" s="82"/>
      <c r="J940" s="82">
        <v>545</v>
      </c>
      <c r="K940" s="82">
        <v>560</v>
      </c>
      <c r="L940" s="82"/>
      <c r="M940" s="82"/>
      <c r="N940" s="82">
        <v>0</v>
      </c>
      <c r="O940" s="82">
        <v>0</v>
      </c>
      <c r="P940" s="82" t="s">
        <v>139</v>
      </c>
    </row>
    <row r="941" spans="1:16">
      <c r="A941" s="82" t="s">
        <v>17</v>
      </c>
      <c r="B941" s="82"/>
      <c r="C941" s="82" t="s">
        <v>67</v>
      </c>
      <c r="D941" s="82"/>
      <c r="E941" s="82">
        <v>0.1</v>
      </c>
      <c r="F941" s="82"/>
      <c r="G941" s="82">
        <v>0.1</v>
      </c>
      <c r="H941" s="82">
        <v>1.7</v>
      </c>
      <c r="I941" s="82"/>
      <c r="J941" s="82">
        <v>1.7</v>
      </c>
      <c r="K941" s="82">
        <v>1.8</v>
      </c>
      <c r="L941" s="82">
        <v>3</v>
      </c>
      <c r="M941" s="82"/>
      <c r="N941" s="82">
        <v>3</v>
      </c>
      <c r="O941" s="82">
        <v>1764.71</v>
      </c>
      <c r="P941" s="82" t="s">
        <v>139</v>
      </c>
    </row>
    <row r="942" spans="1:16">
      <c r="A942" s="82" t="s">
        <v>17</v>
      </c>
      <c r="B942" s="82"/>
      <c r="C942" s="82" t="s">
        <v>71</v>
      </c>
      <c r="D942" s="82"/>
      <c r="E942" s="82">
        <v>306.10000000000002</v>
      </c>
      <c r="F942" s="82">
        <v>0</v>
      </c>
      <c r="G942" s="82">
        <v>306.10000000000002</v>
      </c>
      <c r="H942" s="82">
        <v>2243.6999999999998</v>
      </c>
      <c r="I942" s="82">
        <v>0</v>
      </c>
      <c r="J942" s="82">
        <v>2243.6999999999998</v>
      </c>
      <c r="K942" s="82">
        <v>2549.8000000000002</v>
      </c>
      <c r="L942" s="82">
        <v>583</v>
      </c>
      <c r="M942" s="82">
        <v>0</v>
      </c>
      <c r="N942" s="82">
        <v>583</v>
      </c>
      <c r="O942" s="82">
        <v>259.83999999999997</v>
      </c>
      <c r="P942" s="82" t="s">
        <v>139</v>
      </c>
    </row>
    <row r="943" spans="1:16">
      <c r="A943" s="82" t="s">
        <v>17</v>
      </c>
      <c r="B943" s="82"/>
      <c r="C943" s="82" t="s">
        <v>74</v>
      </c>
      <c r="D943" s="82"/>
      <c r="E943" s="82">
        <v>0.1</v>
      </c>
      <c r="F943" s="82"/>
      <c r="G943" s="82">
        <v>0.1</v>
      </c>
      <c r="H943" s="82"/>
      <c r="I943" s="82"/>
      <c r="J943" s="82">
        <v>0</v>
      </c>
      <c r="K943" s="82">
        <v>0.1</v>
      </c>
      <c r="L943" s="82"/>
      <c r="M943" s="82"/>
      <c r="N943" s="82">
        <v>0</v>
      </c>
      <c r="O943" s="82" t="s">
        <v>139</v>
      </c>
      <c r="P943" s="82" t="s">
        <v>139</v>
      </c>
    </row>
    <row r="944" spans="1:16">
      <c r="A944" s="82" t="s">
        <v>17</v>
      </c>
      <c r="B944" s="82"/>
      <c r="C944" s="82" t="s">
        <v>78</v>
      </c>
      <c r="D944" s="82"/>
      <c r="E944" s="82"/>
      <c r="F944" s="82"/>
      <c r="G944" s="82">
        <v>0</v>
      </c>
      <c r="H944" s="82"/>
      <c r="I944" s="82"/>
      <c r="J944" s="82">
        <v>0</v>
      </c>
      <c r="K944" s="82">
        <v>0</v>
      </c>
      <c r="L944" s="82"/>
      <c r="M944" s="82"/>
      <c r="N944" s="82">
        <v>0</v>
      </c>
      <c r="O944" s="82" t="s">
        <v>139</v>
      </c>
      <c r="P944" s="82" t="s">
        <v>139</v>
      </c>
    </row>
    <row r="945" spans="1:16">
      <c r="A945" s="82" t="s">
        <v>17</v>
      </c>
      <c r="B945" s="82"/>
      <c r="C945" s="82" t="s">
        <v>80</v>
      </c>
      <c r="D945" s="82"/>
      <c r="E945" s="82">
        <v>0.1</v>
      </c>
      <c r="F945" s="82">
        <v>0</v>
      </c>
      <c r="G945" s="82">
        <v>0.1</v>
      </c>
      <c r="H945" s="82">
        <v>0</v>
      </c>
      <c r="I945" s="82">
        <v>0</v>
      </c>
      <c r="J945" s="82">
        <v>0</v>
      </c>
      <c r="K945" s="82">
        <v>0.1</v>
      </c>
      <c r="L945" s="82">
        <v>0</v>
      </c>
      <c r="M945" s="82">
        <v>0</v>
      </c>
      <c r="N945" s="82">
        <v>0</v>
      </c>
      <c r="O945" s="82" t="s">
        <v>139</v>
      </c>
      <c r="P945" s="82" t="s">
        <v>139</v>
      </c>
    </row>
    <row r="946" spans="1:16">
      <c r="A946" s="82" t="s">
        <v>17</v>
      </c>
      <c r="B946" s="82" t="s">
        <v>81</v>
      </c>
      <c r="C946" s="82" t="s">
        <v>82</v>
      </c>
      <c r="D946" s="82"/>
      <c r="E946" s="82"/>
      <c r="F946" s="82"/>
      <c r="G946" s="82">
        <v>0</v>
      </c>
      <c r="H946" s="82"/>
      <c r="I946" s="82"/>
      <c r="J946" s="82">
        <v>0</v>
      </c>
      <c r="K946" s="82">
        <v>0</v>
      </c>
      <c r="L946" s="82"/>
      <c r="M946" s="82"/>
      <c r="N946" s="82">
        <v>0</v>
      </c>
      <c r="O946" s="82" t="s">
        <v>139</v>
      </c>
      <c r="P946" s="82" t="s">
        <v>139</v>
      </c>
    </row>
    <row r="947" spans="1:16">
      <c r="A947" s="82" t="s">
        <v>17</v>
      </c>
      <c r="B947" s="82"/>
      <c r="C947" s="82" t="s">
        <v>92</v>
      </c>
      <c r="D947" s="82"/>
      <c r="E947" s="82">
        <v>80</v>
      </c>
      <c r="F947" s="82"/>
      <c r="G947" s="82">
        <v>80</v>
      </c>
      <c r="H947" s="82">
        <v>1353</v>
      </c>
      <c r="I947" s="82"/>
      <c r="J947" s="82">
        <v>1353</v>
      </c>
      <c r="K947" s="82">
        <v>1433</v>
      </c>
      <c r="L947" s="82"/>
      <c r="M947" s="82"/>
      <c r="N947" s="82">
        <v>0</v>
      </c>
      <c r="O947" s="82">
        <v>0</v>
      </c>
      <c r="P947" s="82" t="s">
        <v>139</v>
      </c>
    </row>
    <row r="948" spans="1:16">
      <c r="A948" s="82" t="s">
        <v>17</v>
      </c>
      <c r="B948" s="82"/>
      <c r="C948" s="82" t="s">
        <v>93</v>
      </c>
      <c r="D948" s="82"/>
      <c r="E948" s="82">
        <v>2.5</v>
      </c>
      <c r="F948" s="82"/>
      <c r="G948" s="82">
        <v>2.5</v>
      </c>
      <c r="H948" s="82">
        <v>83.5</v>
      </c>
      <c r="I948" s="82"/>
      <c r="J948" s="82">
        <v>83.5</v>
      </c>
      <c r="K948" s="82">
        <v>86</v>
      </c>
      <c r="L948" s="82">
        <v>34</v>
      </c>
      <c r="M948" s="82"/>
      <c r="N948" s="82">
        <v>34</v>
      </c>
      <c r="O948" s="82">
        <v>407.19</v>
      </c>
      <c r="P948" s="82" t="s">
        <v>139</v>
      </c>
    </row>
    <row r="949" spans="1:16">
      <c r="A949" s="82" t="s">
        <v>17</v>
      </c>
      <c r="B949" s="82"/>
      <c r="C949" s="82" t="s">
        <v>94</v>
      </c>
      <c r="D949" s="82"/>
      <c r="E949" s="82">
        <v>3</v>
      </c>
      <c r="F949" s="82"/>
      <c r="G949" s="82">
        <v>3</v>
      </c>
      <c r="H949" s="82">
        <v>20</v>
      </c>
      <c r="I949" s="82"/>
      <c r="J949" s="82">
        <v>20</v>
      </c>
      <c r="K949" s="82">
        <v>23</v>
      </c>
      <c r="L949" s="82">
        <v>150</v>
      </c>
      <c r="M949" s="82"/>
      <c r="N949" s="82">
        <v>150</v>
      </c>
      <c r="O949" s="82">
        <v>7500</v>
      </c>
      <c r="P949" s="82" t="s">
        <v>139</v>
      </c>
    </row>
    <row r="950" spans="1:16">
      <c r="A950" s="82" t="s">
        <v>17</v>
      </c>
      <c r="B950" s="82"/>
      <c r="C950" s="82" t="s">
        <v>97</v>
      </c>
      <c r="D950" s="82"/>
      <c r="E950" s="82">
        <v>5</v>
      </c>
      <c r="F950" s="82"/>
      <c r="G950" s="82">
        <v>5</v>
      </c>
      <c r="H950" s="82">
        <v>200</v>
      </c>
      <c r="I950" s="82"/>
      <c r="J950" s="82">
        <v>200</v>
      </c>
      <c r="K950" s="82">
        <v>205</v>
      </c>
      <c r="L950" s="82">
        <v>375</v>
      </c>
      <c r="M950" s="82"/>
      <c r="N950" s="82">
        <v>375</v>
      </c>
      <c r="O950" s="82">
        <v>1875</v>
      </c>
      <c r="P950" s="82" t="s">
        <v>139</v>
      </c>
    </row>
    <row r="951" spans="1:16">
      <c r="A951" s="82" t="s">
        <v>17</v>
      </c>
      <c r="B951" s="82"/>
      <c r="C951" s="82" t="s">
        <v>99</v>
      </c>
      <c r="D951" s="82"/>
      <c r="E951" s="82">
        <v>90.5</v>
      </c>
      <c r="F951" s="82">
        <v>0</v>
      </c>
      <c r="G951" s="82">
        <v>90.5</v>
      </c>
      <c r="H951" s="82">
        <v>1656.5</v>
      </c>
      <c r="I951" s="82">
        <v>0</v>
      </c>
      <c r="J951" s="82">
        <v>1656.5</v>
      </c>
      <c r="K951" s="82">
        <v>1747</v>
      </c>
      <c r="L951" s="82">
        <v>559</v>
      </c>
      <c r="M951" s="82">
        <v>0</v>
      </c>
      <c r="N951" s="82">
        <v>559</v>
      </c>
      <c r="O951" s="82">
        <v>337.46</v>
      </c>
      <c r="P951" s="82" t="s">
        <v>139</v>
      </c>
    </row>
    <row r="952" spans="1:16">
      <c r="A952" s="82" t="s">
        <v>17</v>
      </c>
      <c r="B952" s="82" t="s">
        <v>111</v>
      </c>
      <c r="C952" s="82" t="s">
        <v>112</v>
      </c>
      <c r="D952" s="82" t="s">
        <v>113</v>
      </c>
      <c r="E952" s="82"/>
      <c r="F952" s="82"/>
      <c r="G952" s="82">
        <v>0</v>
      </c>
      <c r="H952" s="82">
        <v>3</v>
      </c>
      <c r="I952" s="82"/>
      <c r="J952" s="82">
        <v>3</v>
      </c>
      <c r="K952" s="82">
        <v>3</v>
      </c>
      <c r="L952" s="82">
        <v>750</v>
      </c>
      <c r="M952" s="82"/>
      <c r="N952" s="82">
        <v>750</v>
      </c>
      <c r="O952" s="82">
        <v>250000</v>
      </c>
      <c r="P952" s="82" t="s">
        <v>139</v>
      </c>
    </row>
    <row r="953" spans="1:16">
      <c r="A953" s="82" t="s">
        <v>17</v>
      </c>
      <c r="B953" s="82"/>
      <c r="C953" s="82"/>
      <c r="D953" s="82" t="s">
        <v>25</v>
      </c>
      <c r="E953" s="82"/>
      <c r="F953" s="82"/>
      <c r="G953" s="82">
        <v>0</v>
      </c>
      <c r="H953" s="82">
        <v>0.2</v>
      </c>
      <c r="I953" s="82"/>
      <c r="J953" s="82">
        <v>0.2</v>
      </c>
      <c r="K953" s="82">
        <v>0.2</v>
      </c>
      <c r="L953" s="82">
        <v>36</v>
      </c>
      <c r="M953" s="82"/>
      <c r="N953" s="82">
        <v>36</v>
      </c>
      <c r="O953" s="82">
        <v>180000</v>
      </c>
      <c r="P953" s="82" t="s">
        <v>139</v>
      </c>
    </row>
    <row r="954" spans="1:16">
      <c r="A954" s="82" t="s">
        <v>17</v>
      </c>
      <c r="B954" s="82"/>
      <c r="C954" s="82"/>
      <c r="D954" s="82" t="s">
        <v>26</v>
      </c>
      <c r="E954" s="82"/>
      <c r="F954" s="82"/>
      <c r="G954" s="82">
        <v>0</v>
      </c>
      <c r="H954" s="82"/>
      <c r="I954" s="82"/>
      <c r="J954" s="82">
        <v>0</v>
      </c>
      <c r="K954" s="82">
        <v>0</v>
      </c>
      <c r="L954" s="82"/>
      <c r="M954" s="82"/>
      <c r="N954" s="82">
        <v>0</v>
      </c>
      <c r="O954" s="82" t="s">
        <v>139</v>
      </c>
      <c r="P954" s="82" t="s">
        <v>139</v>
      </c>
    </row>
    <row r="955" spans="1:16">
      <c r="A955" s="82" t="s">
        <v>17</v>
      </c>
      <c r="B955" s="82"/>
      <c r="C955" s="82"/>
      <c r="D955" s="82" t="s">
        <v>27</v>
      </c>
      <c r="E955" s="82"/>
      <c r="F955" s="82"/>
      <c r="G955" s="82">
        <v>0</v>
      </c>
      <c r="H955" s="82"/>
      <c r="I955" s="82"/>
      <c r="J955" s="82">
        <v>0</v>
      </c>
      <c r="K955" s="82">
        <v>0</v>
      </c>
      <c r="L955" s="82"/>
      <c r="M955" s="82"/>
      <c r="N955" s="82">
        <v>0</v>
      </c>
      <c r="O955" s="82" t="s">
        <v>139</v>
      </c>
      <c r="P955" s="82" t="s">
        <v>139</v>
      </c>
    </row>
    <row r="956" spans="1:16">
      <c r="A956" s="82" t="s">
        <v>17</v>
      </c>
      <c r="B956" s="82"/>
      <c r="C956" s="82"/>
      <c r="D956" s="82" t="s">
        <v>28</v>
      </c>
      <c r="E956" s="82"/>
      <c r="F956" s="82"/>
      <c r="G956" s="82">
        <v>0</v>
      </c>
      <c r="H956" s="82">
        <v>14.9</v>
      </c>
      <c r="I956" s="82"/>
      <c r="J956" s="82">
        <v>14.9</v>
      </c>
      <c r="K956" s="82">
        <v>14.9</v>
      </c>
      <c r="L956" s="82">
        <v>1502</v>
      </c>
      <c r="M956" s="82"/>
      <c r="N956" s="82">
        <v>1502</v>
      </c>
      <c r="O956" s="82">
        <v>100805.37</v>
      </c>
      <c r="P956" s="82" t="s">
        <v>139</v>
      </c>
    </row>
    <row r="957" spans="1:16">
      <c r="A957" s="82" t="s">
        <v>17</v>
      </c>
      <c r="B957" s="82"/>
      <c r="C957" s="82"/>
      <c r="D957" s="82" t="s">
        <v>114</v>
      </c>
      <c r="E957" s="82">
        <v>0</v>
      </c>
      <c r="F957" s="82">
        <v>0</v>
      </c>
      <c r="G957" s="82">
        <v>0</v>
      </c>
      <c r="H957" s="82">
        <v>18.100000000000001</v>
      </c>
      <c r="I957" s="82">
        <v>0</v>
      </c>
      <c r="J957" s="82">
        <v>18.100000000000001</v>
      </c>
      <c r="K957" s="82">
        <v>18.100000000000001</v>
      </c>
      <c r="L957" s="82">
        <v>2288</v>
      </c>
      <c r="M957" s="82">
        <v>0</v>
      </c>
      <c r="N957" s="82">
        <v>2288</v>
      </c>
      <c r="O957" s="82">
        <v>126408.84</v>
      </c>
      <c r="P957" s="82" t="s">
        <v>139</v>
      </c>
    </row>
    <row r="958" spans="1:16">
      <c r="A958" s="82" t="s">
        <v>17</v>
      </c>
      <c r="B958" s="82"/>
      <c r="C958" s="82" t="s">
        <v>115</v>
      </c>
      <c r="D958" s="82" t="s">
        <v>24</v>
      </c>
      <c r="E958" s="82"/>
      <c r="F958" s="82"/>
      <c r="G958" s="82">
        <v>0</v>
      </c>
      <c r="H958" s="82">
        <v>0.1</v>
      </c>
      <c r="I958" s="82"/>
      <c r="J958" s="82">
        <v>0.1</v>
      </c>
      <c r="K958" s="82">
        <v>0.1</v>
      </c>
      <c r="L958" s="82">
        <v>3</v>
      </c>
      <c r="M958" s="82"/>
      <c r="N958" s="82">
        <v>3</v>
      </c>
      <c r="O958" s="82">
        <v>30000</v>
      </c>
      <c r="P958" s="82" t="s">
        <v>139</v>
      </c>
    </row>
    <row r="959" spans="1:16">
      <c r="A959" s="82" t="s">
        <v>17</v>
      </c>
      <c r="B959" s="82"/>
      <c r="C959" s="82"/>
      <c r="D959" s="82" t="s">
        <v>116</v>
      </c>
      <c r="E959" s="82"/>
      <c r="F959" s="82"/>
      <c r="G959" s="82">
        <v>0</v>
      </c>
      <c r="H959" s="82">
        <v>0.6</v>
      </c>
      <c r="I959" s="82"/>
      <c r="J959" s="82">
        <v>0.6</v>
      </c>
      <c r="K959" s="82">
        <v>0.6</v>
      </c>
      <c r="L959" s="82">
        <v>90</v>
      </c>
      <c r="M959" s="82"/>
      <c r="N959" s="82">
        <v>90</v>
      </c>
      <c r="O959" s="82">
        <v>150000</v>
      </c>
      <c r="P959" s="82" t="s">
        <v>139</v>
      </c>
    </row>
    <row r="960" spans="1:16">
      <c r="A960" s="82" t="s">
        <v>17</v>
      </c>
      <c r="B960" s="82"/>
      <c r="C960" s="82"/>
      <c r="D960" s="82" t="s">
        <v>117</v>
      </c>
      <c r="E960" s="82"/>
      <c r="F960" s="82"/>
      <c r="G960" s="82">
        <v>0</v>
      </c>
      <c r="H960" s="82"/>
      <c r="I960" s="82"/>
      <c r="J960" s="82">
        <v>0</v>
      </c>
      <c r="K960" s="82">
        <v>0</v>
      </c>
      <c r="L960" s="82"/>
      <c r="M960" s="82"/>
      <c r="N960" s="82">
        <v>0</v>
      </c>
      <c r="O960" s="82" t="s">
        <v>139</v>
      </c>
      <c r="P960" s="82" t="s">
        <v>139</v>
      </c>
    </row>
    <row r="961" spans="1:16">
      <c r="A961" s="82" t="s">
        <v>17</v>
      </c>
      <c r="B961" s="82"/>
      <c r="C961" s="82"/>
      <c r="D961" s="82" t="s">
        <v>118</v>
      </c>
      <c r="E961" s="82">
        <v>0</v>
      </c>
      <c r="F961" s="82">
        <v>0</v>
      </c>
      <c r="G961" s="82">
        <v>0</v>
      </c>
      <c r="H961" s="82">
        <v>0.7</v>
      </c>
      <c r="I961" s="82">
        <v>0</v>
      </c>
      <c r="J961" s="82">
        <v>0.7</v>
      </c>
      <c r="K961" s="82">
        <v>0.7</v>
      </c>
      <c r="L961" s="82">
        <v>93</v>
      </c>
      <c r="M961" s="82">
        <v>0</v>
      </c>
      <c r="N961" s="82">
        <v>93</v>
      </c>
      <c r="O961" s="82">
        <v>132857.14000000001</v>
      </c>
      <c r="P961" s="82" t="s">
        <v>139</v>
      </c>
    </row>
    <row r="962" spans="1:16">
      <c r="A962" s="82" t="s">
        <v>17</v>
      </c>
      <c r="B962" s="82"/>
      <c r="C962" s="82" t="s">
        <v>119</v>
      </c>
      <c r="D962" s="82"/>
      <c r="E962" s="82">
        <v>0</v>
      </c>
      <c r="F962" s="82">
        <v>0</v>
      </c>
      <c r="G962" s="82">
        <v>0</v>
      </c>
      <c r="H962" s="82">
        <v>18.8</v>
      </c>
      <c r="I962" s="82">
        <v>0</v>
      </c>
      <c r="J962" s="82">
        <v>18.8</v>
      </c>
      <c r="K962" s="82">
        <v>18.8</v>
      </c>
      <c r="L962" s="82">
        <v>2381</v>
      </c>
      <c r="M962" s="82">
        <v>0</v>
      </c>
      <c r="N962" s="82">
        <v>2381</v>
      </c>
      <c r="O962" s="82">
        <v>126648.94</v>
      </c>
      <c r="P962" s="82" t="s">
        <v>139</v>
      </c>
    </row>
    <row r="963" spans="1:16">
      <c r="A963" s="82" t="s">
        <v>17</v>
      </c>
      <c r="B963" s="82"/>
      <c r="C963" s="82" t="s">
        <v>123</v>
      </c>
      <c r="D963" s="82"/>
      <c r="E963" s="82">
        <v>10.199999999999999</v>
      </c>
      <c r="F963" s="82"/>
      <c r="G963" s="82">
        <v>10.199999999999999</v>
      </c>
      <c r="H963" s="82">
        <v>57</v>
      </c>
      <c r="I963" s="82"/>
      <c r="J963" s="82">
        <v>57</v>
      </c>
      <c r="K963" s="82">
        <v>67.2</v>
      </c>
      <c r="L963" s="82">
        <v>0.27500000000000002</v>
      </c>
      <c r="M963" s="82"/>
      <c r="N963" s="82">
        <v>0.27500000000000002</v>
      </c>
      <c r="O963" s="82">
        <v>4.82</v>
      </c>
      <c r="P963" s="82" t="s">
        <v>139</v>
      </c>
    </row>
    <row r="964" spans="1:16">
      <c r="A964" s="82" t="s">
        <v>17</v>
      </c>
      <c r="B964" s="82"/>
      <c r="C964" s="82" t="s">
        <v>124</v>
      </c>
      <c r="D964" s="82"/>
      <c r="E964" s="82">
        <v>211</v>
      </c>
      <c r="F964" s="82"/>
      <c r="G964" s="82">
        <v>211</v>
      </c>
      <c r="H964" s="82">
        <v>2143</v>
      </c>
      <c r="I964" s="82"/>
      <c r="J964" s="82">
        <v>2143</v>
      </c>
      <c r="K964" s="82">
        <v>2354</v>
      </c>
      <c r="L964" s="82">
        <v>2662</v>
      </c>
      <c r="M964" s="82"/>
      <c r="N964" s="82">
        <v>2662</v>
      </c>
      <c r="O964" s="82">
        <v>1242.18</v>
      </c>
      <c r="P964" s="82" t="s">
        <v>139</v>
      </c>
    </row>
    <row r="965" spans="1:16">
      <c r="A965" s="82" t="s">
        <v>17</v>
      </c>
      <c r="B965" s="82"/>
      <c r="C965" s="82" t="s">
        <v>126</v>
      </c>
      <c r="D965" s="82"/>
      <c r="E965" s="82">
        <v>5</v>
      </c>
      <c r="F965" s="82"/>
      <c r="G965" s="82">
        <v>5</v>
      </c>
      <c r="H965" s="82">
        <v>90</v>
      </c>
      <c r="I965" s="82"/>
      <c r="J965" s="82">
        <v>90</v>
      </c>
      <c r="K965" s="82">
        <v>95</v>
      </c>
      <c r="L965" s="82">
        <v>980</v>
      </c>
      <c r="M965" s="82"/>
      <c r="N965" s="82">
        <v>980</v>
      </c>
      <c r="O965" s="82">
        <v>10888.89</v>
      </c>
      <c r="P965" s="82" t="s">
        <v>139</v>
      </c>
    </row>
    <row r="966" spans="1:16">
      <c r="A966" s="82" t="s">
        <v>17</v>
      </c>
      <c r="B966" s="82"/>
      <c r="C966" s="82" t="s">
        <v>128</v>
      </c>
      <c r="D966" s="82"/>
      <c r="E966" s="82"/>
      <c r="F966" s="82"/>
      <c r="G966" s="82">
        <v>0</v>
      </c>
      <c r="H966" s="82">
        <v>580</v>
      </c>
      <c r="I966" s="82"/>
      <c r="J966" s="82">
        <v>580</v>
      </c>
      <c r="K966" s="82">
        <v>580</v>
      </c>
      <c r="L966" s="82">
        <v>17487</v>
      </c>
      <c r="M966" s="82"/>
      <c r="N966" s="82">
        <v>17487</v>
      </c>
      <c r="O966" s="82">
        <v>30150</v>
      </c>
      <c r="P966" s="82" t="s">
        <v>139</v>
      </c>
    </row>
    <row r="967" spans="1:16">
      <c r="A967" s="82" t="s">
        <v>17</v>
      </c>
      <c r="B967" s="82"/>
      <c r="C967" s="82" t="s">
        <v>129</v>
      </c>
      <c r="D967" s="82"/>
      <c r="E967" s="82"/>
      <c r="F967" s="82"/>
      <c r="G967" s="82">
        <v>0</v>
      </c>
      <c r="H967" s="82">
        <v>1.9</v>
      </c>
      <c r="I967" s="82"/>
      <c r="J967" s="82">
        <v>1.9</v>
      </c>
      <c r="K967" s="82">
        <v>1.9</v>
      </c>
      <c r="L967" s="82">
        <v>350</v>
      </c>
      <c r="M967" s="82"/>
      <c r="N967" s="82">
        <v>350</v>
      </c>
      <c r="O967" s="82">
        <v>184210.53</v>
      </c>
      <c r="P967" s="82" t="s">
        <v>139</v>
      </c>
    </row>
    <row r="968" spans="1:16">
      <c r="A968" s="82" t="s">
        <v>17</v>
      </c>
      <c r="B968" s="82"/>
      <c r="C968" s="82" t="s">
        <v>131</v>
      </c>
      <c r="D968" s="82"/>
      <c r="E968" s="82">
        <v>226.2</v>
      </c>
      <c r="F968" s="82">
        <v>0</v>
      </c>
      <c r="G968" s="82">
        <v>226.2</v>
      </c>
      <c r="H968" s="82">
        <v>2871.9</v>
      </c>
      <c r="I968" s="82">
        <v>0</v>
      </c>
      <c r="J968" s="82">
        <v>2871.9</v>
      </c>
      <c r="K968" s="82">
        <v>3098.1</v>
      </c>
      <c r="L968" s="82">
        <v>21479.275000000001</v>
      </c>
      <c r="M968" s="82">
        <v>0</v>
      </c>
      <c r="N968" s="82">
        <v>21479.275000000001</v>
      </c>
      <c r="O968" s="82">
        <v>7479.12</v>
      </c>
      <c r="P968" s="82" t="s">
        <v>139</v>
      </c>
    </row>
    <row r="969" spans="1:16">
      <c r="A969" s="82" t="s">
        <v>17</v>
      </c>
      <c r="B969" s="82" t="s">
        <v>132</v>
      </c>
      <c r="C969" s="82"/>
      <c r="D969" s="82"/>
      <c r="E969" s="82">
        <v>736.40000000000009</v>
      </c>
      <c r="F969" s="82">
        <v>0</v>
      </c>
      <c r="G969" s="82">
        <v>736.40000000000009</v>
      </c>
      <c r="H969" s="82">
        <v>9075.4</v>
      </c>
      <c r="I969" s="82">
        <v>0</v>
      </c>
      <c r="J969" s="82">
        <v>9075.4</v>
      </c>
      <c r="K969" s="82">
        <v>9811.8000000000011</v>
      </c>
      <c r="L969" s="82">
        <v>40850.275000000001</v>
      </c>
      <c r="M969" s="82">
        <v>0</v>
      </c>
      <c r="N969" s="82">
        <v>40850.275000000001</v>
      </c>
      <c r="O969" s="82">
        <v>4501.21</v>
      </c>
      <c r="P969" s="82" t="s">
        <v>139</v>
      </c>
    </row>
    <row r="970" spans="1:16">
      <c r="A970" s="82"/>
      <c r="B970" s="82" t="s">
        <v>136</v>
      </c>
      <c r="C970" s="82"/>
      <c r="D970" s="82"/>
      <c r="E970" s="82"/>
      <c r="F970" s="82"/>
      <c r="G970" s="82"/>
      <c r="H970" s="82"/>
      <c r="I970" s="82"/>
      <c r="J970" s="82" t="s">
        <v>18</v>
      </c>
      <c r="K970" s="82"/>
      <c r="L970" s="82"/>
      <c r="M970" s="82" t="s">
        <v>29</v>
      </c>
      <c r="N970" s="82"/>
      <c r="O970" s="82"/>
      <c r="P970" s="82"/>
    </row>
    <row r="971" spans="1:16">
      <c r="A971" s="82" t="s">
        <v>18</v>
      </c>
      <c r="B971" s="82" t="s">
        <v>30</v>
      </c>
      <c r="C971" s="82"/>
      <c r="D971" s="82"/>
      <c r="E971" s="82" t="s">
        <v>31</v>
      </c>
      <c r="F971" s="82"/>
      <c r="G971" s="82"/>
      <c r="H971" s="82" t="s">
        <v>32</v>
      </c>
      <c r="I971" s="82"/>
      <c r="J971" s="82"/>
      <c r="K971" s="82" t="s">
        <v>33</v>
      </c>
      <c r="L971" s="82" t="s">
        <v>34</v>
      </c>
      <c r="M971" s="82"/>
      <c r="N971" s="82"/>
      <c r="O971" s="82" t="s">
        <v>35</v>
      </c>
      <c r="P971" s="82"/>
    </row>
    <row r="972" spans="1:16">
      <c r="A972" s="82" t="s">
        <v>18</v>
      </c>
      <c r="B972" s="82"/>
      <c r="C972" s="82"/>
      <c r="D972" s="82"/>
      <c r="E972" s="82" t="s">
        <v>36</v>
      </c>
      <c r="F972" s="82" t="s">
        <v>37</v>
      </c>
      <c r="G972" s="82" t="s">
        <v>0</v>
      </c>
      <c r="H972" s="82" t="s">
        <v>36</v>
      </c>
      <c r="I972" s="82" t="s">
        <v>37</v>
      </c>
      <c r="J972" s="82" t="s">
        <v>0</v>
      </c>
      <c r="K972" s="82"/>
      <c r="L972" s="82" t="s">
        <v>36</v>
      </c>
      <c r="M972" s="82" t="s">
        <v>37</v>
      </c>
      <c r="N972" s="82" t="s">
        <v>0</v>
      </c>
      <c r="O972" s="82" t="s">
        <v>36</v>
      </c>
      <c r="P972" s="82" t="s">
        <v>37</v>
      </c>
    </row>
    <row r="973" spans="1:16">
      <c r="A973" s="82" t="s">
        <v>18</v>
      </c>
      <c r="B973" s="82" t="s">
        <v>38</v>
      </c>
      <c r="C973" s="82" t="s">
        <v>39</v>
      </c>
      <c r="D973" s="82"/>
      <c r="E973" s="82">
        <v>7</v>
      </c>
      <c r="F973" s="82"/>
      <c r="G973" s="82">
        <v>7</v>
      </c>
      <c r="H973" s="82">
        <v>53</v>
      </c>
      <c r="I973" s="82"/>
      <c r="J973" s="82">
        <v>53</v>
      </c>
      <c r="K973" s="82">
        <v>60</v>
      </c>
      <c r="L973" s="82">
        <v>434</v>
      </c>
      <c r="M973" s="82"/>
      <c r="N973" s="82">
        <v>434</v>
      </c>
      <c r="O973" s="82">
        <v>8188.68</v>
      </c>
      <c r="P973" s="82" t="s">
        <v>139</v>
      </c>
    </row>
    <row r="974" spans="1:16">
      <c r="A974" s="82" t="s">
        <v>18</v>
      </c>
      <c r="B974" s="82"/>
      <c r="C974" s="82" t="s">
        <v>40</v>
      </c>
      <c r="D974" s="82"/>
      <c r="E974" s="82">
        <v>1</v>
      </c>
      <c r="F974" s="82"/>
      <c r="G974" s="82">
        <v>1</v>
      </c>
      <c r="H974" s="82">
        <v>17</v>
      </c>
      <c r="I974" s="82"/>
      <c r="J974" s="82">
        <v>17</v>
      </c>
      <c r="K974" s="82">
        <v>18</v>
      </c>
      <c r="L974" s="82">
        <v>90</v>
      </c>
      <c r="M974" s="82"/>
      <c r="N974" s="82">
        <v>90</v>
      </c>
      <c r="O974" s="82">
        <v>5294.12</v>
      </c>
      <c r="P974" s="82" t="s">
        <v>139</v>
      </c>
    </row>
    <row r="975" spans="1:16">
      <c r="A975" s="82" t="s">
        <v>18</v>
      </c>
      <c r="B975" s="82"/>
      <c r="C975" s="82" t="s">
        <v>41</v>
      </c>
      <c r="D975" s="82"/>
      <c r="E975" s="82">
        <v>7</v>
      </c>
      <c r="F975" s="82"/>
      <c r="G975" s="82">
        <v>7</v>
      </c>
      <c r="H975" s="82">
        <v>27</v>
      </c>
      <c r="I975" s="82"/>
      <c r="J975" s="82">
        <v>27</v>
      </c>
      <c r="K975" s="82">
        <v>34</v>
      </c>
      <c r="L975" s="82">
        <v>245</v>
      </c>
      <c r="M975" s="82"/>
      <c r="N975" s="82">
        <v>245</v>
      </c>
      <c r="O975" s="82">
        <v>9074.07</v>
      </c>
      <c r="P975" s="82" t="s">
        <v>139</v>
      </c>
    </row>
    <row r="976" spans="1:16">
      <c r="A976" s="82" t="s">
        <v>18</v>
      </c>
      <c r="B976" s="82"/>
      <c r="C976" s="82" t="s">
        <v>43</v>
      </c>
      <c r="D976" s="82"/>
      <c r="E976" s="82">
        <v>15</v>
      </c>
      <c r="F976" s="82">
        <v>0</v>
      </c>
      <c r="G976" s="82">
        <v>15</v>
      </c>
      <c r="H976" s="82">
        <v>97</v>
      </c>
      <c r="I976" s="82">
        <v>0</v>
      </c>
      <c r="J976" s="82">
        <v>97</v>
      </c>
      <c r="K976" s="82">
        <v>112</v>
      </c>
      <c r="L976" s="82">
        <v>769</v>
      </c>
      <c r="M976" s="82">
        <v>0</v>
      </c>
      <c r="N976" s="82">
        <v>769</v>
      </c>
      <c r="O976" s="82">
        <v>7927.84</v>
      </c>
      <c r="P976" s="82" t="s">
        <v>139</v>
      </c>
    </row>
    <row r="977" spans="1:16">
      <c r="A977" s="82" t="s">
        <v>18</v>
      </c>
      <c r="B977" s="82" t="s">
        <v>44</v>
      </c>
      <c r="C977" s="82" t="s">
        <v>45</v>
      </c>
      <c r="D977" s="82"/>
      <c r="E977" s="82">
        <v>5</v>
      </c>
      <c r="F977" s="82"/>
      <c r="G977" s="82">
        <v>5</v>
      </c>
      <c r="H977" s="82">
        <v>32</v>
      </c>
      <c r="I977" s="82"/>
      <c r="J977" s="82">
        <v>32</v>
      </c>
      <c r="K977" s="82">
        <v>37</v>
      </c>
      <c r="L977" s="82">
        <v>70</v>
      </c>
      <c r="M977" s="82"/>
      <c r="N977" s="82">
        <v>70</v>
      </c>
      <c r="O977" s="82">
        <v>2187.5</v>
      </c>
      <c r="P977" s="82" t="s">
        <v>139</v>
      </c>
    </row>
    <row r="978" spans="1:16">
      <c r="A978" s="82" t="s">
        <v>18</v>
      </c>
      <c r="B978" s="82"/>
      <c r="C978" s="82" t="s">
        <v>46</v>
      </c>
      <c r="D978" s="82"/>
      <c r="E978" s="82">
        <v>5</v>
      </c>
      <c r="F978" s="82"/>
      <c r="G978" s="82">
        <v>5</v>
      </c>
      <c r="H978" s="82">
        <v>26</v>
      </c>
      <c r="I978" s="82"/>
      <c r="J978" s="82">
        <v>26</v>
      </c>
      <c r="K978" s="82">
        <v>31</v>
      </c>
      <c r="L978" s="82">
        <v>53</v>
      </c>
      <c r="M978" s="82"/>
      <c r="N978" s="82">
        <v>53</v>
      </c>
      <c r="O978" s="82">
        <v>2038.46</v>
      </c>
      <c r="P978" s="82" t="s">
        <v>139</v>
      </c>
    </row>
    <row r="979" spans="1:16">
      <c r="A979" s="82" t="s">
        <v>18</v>
      </c>
      <c r="B979" s="82"/>
      <c r="C979" s="82" t="s">
        <v>47</v>
      </c>
      <c r="D979" s="82"/>
      <c r="E979" s="82"/>
      <c r="F979" s="82"/>
      <c r="G979" s="82">
        <v>0</v>
      </c>
      <c r="H979" s="82"/>
      <c r="I979" s="82"/>
      <c r="J979" s="82">
        <v>0</v>
      </c>
      <c r="K979" s="82">
        <v>0</v>
      </c>
      <c r="L979" s="82"/>
      <c r="M979" s="82"/>
      <c r="N979" s="82">
        <v>0</v>
      </c>
      <c r="O979" s="82" t="s">
        <v>139</v>
      </c>
      <c r="P979" s="82" t="s">
        <v>139</v>
      </c>
    </row>
    <row r="980" spans="1:16">
      <c r="A980" s="82" t="s">
        <v>18</v>
      </c>
      <c r="B980" s="82"/>
      <c r="C980" s="82" t="s">
        <v>48</v>
      </c>
      <c r="D980" s="82"/>
      <c r="E980" s="82">
        <v>9</v>
      </c>
      <c r="F980" s="82"/>
      <c r="G980" s="82">
        <v>9</v>
      </c>
      <c r="H980" s="82">
        <v>34</v>
      </c>
      <c r="I980" s="82"/>
      <c r="J980" s="82">
        <v>34</v>
      </c>
      <c r="K980" s="82">
        <v>43</v>
      </c>
      <c r="L980" s="82">
        <v>156</v>
      </c>
      <c r="M980" s="82"/>
      <c r="N980" s="82">
        <v>156</v>
      </c>
      <c r="O980" s="82">
        <v>4588.24</v>
      </c>
      <c r="P980" s="82" t="s">
        <v>139</v>
      </c>
    </row>
    <row r="981" spans="1:16">
      <c r="A981" s="82" t="s">
        <v>18</v>
      </c>
      <c r="B981" s="82"/>
      <c r="C981" s="82" t="s">
        <v>49</v>
      </c>
      <c r="D981" s="82"/>
      <c r="E981" s="82">
        <v>5</v>
      </c>
      <c r="F981" s="82"/>
      <c r="G981" s="82">
        <v>5</v>
      </c>
      <c r="H981" s="82">
        <v>41</v>
      </c>
      <c r="I981" s="82"/>
      <c r="J981" s="82">
        <v>41</v>
      </c>
      <c r="K981" s="82">
        <v>46</v>
      </c>
      <c r="L981" s="82">
        <v>360</v>
      </c>
      <c r="M981" s="82"/>
      <c r="N981" s="82">
        <v>360</v>
      </c>
      <c r="O981" s="82">
        <v>8780.49</v>
      </c>
      <c r="P981" s="82" t="s">
        <v>139</v>
      </c>
    </row>
    <row r="982" spans="1:16">
      <c r="A982" s="82" t="s">
        <v>18</v>
      </c>
      <c r="B982" s="82"/>
      <c r="C982" s="82" t="s">
        <v>50</v>
      </c>
      <c r="D982" s="82"/>
      <c r="E982" s="82"/>
      <c r="F982" s="82"/>
      <c r="G982" s="82">
        <v>0</v>
      </c>
      <c r="H982" s="82"/>
      <c r="I982" s="82"/>
      <c r="J982" s="82">
        <v>0</v>
      </c>
      <c r="K982" s="82">
        <v>0</v>
      </c>
      <c r="L982" s="82"/>
      <c r="M982" s="82"/>
      <c r="N982" s="82">
        <v>0</v>
      </c>
      <c r="O982" s="82" t="s">
        <v>139</v>
      </c>
      <c r="P982" s="82" t="s">
        <v>139</v>
      </c>
    </row>
    <row r="983" spans="1:16">
      <c r="A983" s="82" t="s">
        <v>18</v>
      </c>
      <c r="B983" s="82"/>
      <c r="C983" s="82" t="s">
        <v>51</v>
      </c>
      <c r="D983" s="82"/>
      <c r="E983" s="82">
        <v>4</v>
      </c>
      <c r="F983" s="82"/>
      <c r="G983" s="82">
        <v>4</v>
      </c>
      <c r="H983" s="82">
        <v>55</v>
      </c>
      <c r="I983" s="82"/>
      <c r="J983" s="82">
        <v>55</v>
      </c>
      <c r="K983" s="82">
        <v>59</v>
      </c>
      <c r="L983" s="82">
        <v>216</v>
      </c>
      <c r="M983" s="82"/>
      <c r="N983" s="82">
        <v>216</v>
      </c>
      <c r="O983" s="82">
        <v>3927.27</v>
      </c>
      <c r="P983" s="82" t="s">
        <v>139</v>
      </c>
    </row>
    <row r="984" spans="1:16">
      <c r="A984" s="82" t="s">
        <v>18</v>
      </c>
      <c r="B984" s="82"/>
      <c r="C984" s="82" t="s">
        <v>52</v>
      </c>
      <c r="D984" s="82"/>
      <c r="E984" s="82"/>
      <c r="F984" s="82"/>
      <c r="G984" s="82">
        <v>0</v>
      </c>
      <c r="H984" s="82"/>
      <c r="I984" s="82"/>
      <c r="J984" s="82">
        <v>0</v>
      </c>
      <c r="K984" s="82">
        <v>0</v>
      </c>
      <c r="L984" s="82"/>
      <c r="M984" s="82"/>
      <c r="N984" s="82">
        <v>0</v>
      </c>
      <c r="O984" s="82" t="s">
        <v>139</v>
      </c>
      <c r="P984" s="82" t="s">
        <v>139</v>
      </c>
    </row>
    <row r="985" spans="1:16">
      <c r="A985" s="82" t="s">
        <v>18</v>
      </c>
      <c r="B985" s="82"/>
      <c r="C985" s="82" t="s">
        <v>55</v>
      </c>
      <c r="D985" s="82"/>
      <c r="E985" s="82">
        <v>28</v>
      </c>
      <c r="F985" s="82">
        <v>0</v>
      </c>
      <c r="G985" s="82">
        <v>28</v>
      </c>
      <c r="H985" s="82">
        <v>188</v>
      </c>
      <c r="I985" s="82">
        <v>0</v>
      </c>
      <c r="J985" s="82">
        <v>188</v>
      </c>
      <c r="K985" s="82">
        <v>216</v>
      </c>
      <c r="L985" s="82">
        <v>855</v>
      </c>
      <c r="M985" s="82">
        <v>0</v>
      </c>
      <c r="N985" s="82">
        <v>855</v>
      </c>
      <c r="O985" s="82">
        <v>4547.87</v>
      </c>
      <c r="P985" s="82" t="s">
        <v>139</v>
      </c>
    </row>
    <row r="986" spans="1:16">
      <c r="A986" s="82" t="s">
        <v>18</v>
      </c>
      <c r="B986" s="82" t="s">
        <v>56</v>
      </c>
      <c r="C986" s="82" t="s">
        <v>57</v>
      </c>
      <c r="D986" s="82"/>
      <c r="E986" s="82">
        <v>6</v>
      </c>
      <c r="F986" s="82"/>
      <c r="G986" s="82">
        <v>6</v>
      </c>
      <c r="H986" s="82">
        <v>252</v>
      </c>
      <c r="I986" s="82"/>
      <c r="J986" s="82">
        <v>252</v>
      </c>
      <c r="K986" s="82">
        <v>258</v>
      </c>
      <c r="L986" s="82">
        <v>1890</v>
      </c>
      <c r="M986" s="82"/>
      <c r="N986" s="82">
        <v>1890</v>
      </c>
      <c r="O986" s="82">
        <v>7500</v>
      </c>
      <c r="P986" s="82" t="s">
        <v>139</v>
      </c>
    </row>
    <row r="987" spans="1:16">
      <c r="A987" s="82" t="s">
        <v>18</v>
      </c>
      <c r="B987" s="82"/>
      <c r="C987" s="82" t="s">
        <v>58</v>
      </c>
      <c r="D987" s="82"/>
      <c r="E987" s="82"/>
      <c r="F987" s="82"/>
      <c r="G987" s="82">
        <v>0</v>
      </c>
      <c r="H987" s="82"/>
      <c r="I987" s="82"/>
      <c r="J987" s="82">
        <v>0</v>
      </c>
      <c r="K987" s="82">
        <v>0</v>
      </c>
      <c r="L987" s="82"/>
      <c r="M987" s="82"/>
      <c r="N987" s="82">
        <v>0</v>
      </c>
      <c r="O987" s="82" t="s">
        <v>139</v>
      </c>
      <c r="P987" s="82" t="s">
        <v>139</v>
      </c>
    </row>
    <row r="988" spans="1:16">
      <c r="A988" s="82" t="s">
        <v>18</v>
      </c>
      <c r="B988" s="82"/>
      <c r="C988" s="82" t="s">
        <v>59</v>
      </c>
      <c r="D988" s="82"/>
      <c r="E988" s="82"/>
      <c r="F988" s="82"/>
      <c r="G988" s="82">
        <v>0</v>
      </c>
      <c r="H988" s="82"/>
      <c r="I988" s="82"/>
      <c r="J988" s="82">
        <v>0</v>
      </c>
      <c r="K988" s="82">
        <v>0</v>
      </c>
      <c r="L988" s="82"/>
      <c r="M988" s="82"/>
      <c r="N988" s="82">
        <v>0</v>
      </c>
      <c r="O988" s="82" t="s">
        <v>139</v>
      </c>
      <c r="P988" s="82" t="s">
        <v>139</v>
      </c>
    </row>
    <row r="989" spans="1:16">
      <c r="A989" s="82" t="s">
        <v>18</v>
      </c>
      <c r="B989" s="82" t="s">
        <v>63</v>
      </c>
      <c r="C989" s="82" t="s">
        <v>64</v>
      </c>
      <c r="D989" s="82"/>
      <c r="E989" s="82">
        <v>40</v>
      </c>
      <c r="F989" s="82"/>
      <c r="G989" s="82">
        <v>40</v>
      </c>
      <c r="H989" s="82">
        <v>13</v>
      </c>
      <c r="I989" s="82"/>
      <c r="J989" s="82">
        <v>13</v>
      </c>
      <c r="K989" s="82">
        <v>53</v>
      </c>
      <c r="L989" s="82">
        <v>7</v>
      </c>
      <c r="M989" s="82"/>
      <c r="N989" s="82">
        <v>7</v>
      </c>
      <c r="O989" s="82">
        <v>538.46</v>
      </c>
      <c r="P989" s="82" t="s">
        <v>139</v>
      </c>
    </row>
    <row r="990" spans="1:16">
      <c r="A990" s="82" t="s">
        <v>18</v>
      </c>
      <c r="B990" s="82"/>
      <c r="C990" s="82" t="s">
        <v>65</v>
      </c>
      <c r="D990" s="82"/>
      <c r="E990" s="82">
        <v>6</v>
      </c>
      <c r="F990" s="82"/>
      <c r="G990" s="82">
        <v>6</v>
      </c>
      <c r="H990" s="82">
        <v>223</v>
      </c>
      <c r="I990" s="82"/>
      <c r="J990" s="82">
        <v>223</v>
      </c>
      <c r="K990" s="82">
        <v>229</v>
      </c>
      <c r="L990" s="82">
        <v>244</v>
      </c>
      <c r="M990" s="82"/>
      <c r="N990" s="82">
        <v>244</v>
      </c>
      <c r="O990" s="82">
        <v>1094.17</v>
      </c>
      <c r="P990" s="82" t="s">
        <v>139</v>
      </c>
    </row>
    <row r="991" spans="1:16">
      <c r="A991" s="82" t="s">
        <v>18</v>
      </c>
      <c r="B991" s="82"/>
      <c r="C991" s="82" t="s">
        <v>66</v>
      </c>
      <c r="D991" s="82"/>
      <c r="E991" s="82">
        <v>16</v>
      </c>
      <c r="F991" s="82"/>
      <c r="G991" s="82">
        <v>16</v>
      </c>
      <c r="H991" s="82">
        <v>63</v>
      </c>
      <c r="I991" s="82"/>
      <c r="J991" s="82">
        <v>63</v>
      </c>
      <c r="K991" s="82">
        <v>79</v>
      </c>
      <c r="L991" s="82">
        <v>75</v>
      </c>
      <c r="M991" s="82"/>
      <c r="N991" s="82">
        <v>75</v>
      </c>
      <c r="O991" s="82">
        <v>1190.48</v>
      </c>
      <c r="P991" s="82" t="s">
        <v>139</v>
      </c>
    </row>
    <row r="992" spans="1:16">
      <c r="A992" s="82" t="s">
        <v>18</v>
      </c>
      <c r="B992" s="82"/>
      <c r="C992" s="82" t="s">
        <v>67</v>
      </c>
      <c r="D992" s="82"/>
      <c r="E992" s="82"/>
      <c r="F992" s="82"/>
      <c r="G992" s="82">
        <v>0</v>
      </c>
      <c r="H992" s="82"/>
      <c r="I992" s="82"/>
      <c r="J992" s="82">
        <v>0</v>
      </c>
      <c r="K992" s="82">
        <v>0</v>
      </c>
      <c r="L992" s="82"/>
      <c r="M992" s="82"/>
      <c r="N992" s="82">
        <v>0</v>
      </c>
      <c r="O992" s="82" t="s">
        <v>139</v>
      </c>
      <c r="P992" s="82" t="s">
        <v>139</v>
      </c>
    </row>
    <row r="993" spans="1:16">
      <c r="A993" s="82" t="s">
        <v>18</v>
      </c>
      <c r="B993" s="82"/>
      <c r="C993" s="82" t="s">
        <v>71</v>
      </c>
      <c r="D993" s="82"/>
      <c r="E993" s="82">
        <v>62</v>
      </c>
      <c r="F993" s="82">
        <v>0</v>
      </c>
      <c r="G993" s="82">
        <v>62</v>
      </c>
      <c r="H993" s="82">
        <v>299</v>
      </c>
      <c r="I993" s="82">
        <v>0</v>
      </c>
      <c r="J993" s="82">
        <v>299</v>
      </c>
      <c r="K993" s="82">
        <v>361</v>
      </c>
      <c r="L993" s="82">
        <v>326</v>
      </c>
      <c r="M993" s="82">
        <v>0</v>
      </c>
      <c r="N993" s="82">
        <v>326</v>
      </c>
      <c r="O993" s="82">
        <v>1090.3</v>
      </c>
      <c r="P993" s="82" t="s">
        <v>139</v>
      </c>
    </row>
    <row r="994" spans="1:16">
      <c r="A994" s="82" t="s">
        <v>18</v>
      </c>
      <c r="B994" s="82"/>
      <c r="C994" s="82" t="s">
        <v>74</v>
      </c>
      <c r="D994" s="82"/>
      <c r="E994" s="82"/>
      <c r="F994" s="82"/>
      <c r="G994" s="82">
        <v>0</v>
      </c>
      <c r="H994" s="82"/>
      <c r="I994" s="82"/>
      <c r="J994" s="82">
        <v>0</v>
      </c>
      <c r="K994" s="82">
        <v>0</v>
      </c>
      <c r="L994" s="82"/>
      <c r="M994" s="82"/>
      <c r="N994" s="82">
        <v>0</v>
      </c>
      <c r="O994" s="82" t="s">
        <v>139</v>
      </c>
      <c r="P994" s="82" t="s">
        <v>139</v>
      </c>
    </row>
    <row r="995" spans="1:16">
      <c r="A995" s="82" t="s">
        <v>18</v>
      </c>
      <c r="B995" s="82"/>
      <c r="C995" s="82" t="s">
        <v>78</v>
      </c>
      <c r="D995" s="82"/>
      <c r="E995" s="82"/>
      <c r="F995" s="82"/>
      <c r="G995" s="82">
        <v>0</v>
      </c>
      <c r="H995" s="82"/>
      <c r="I995" s="82"/>
      <c r="J995" s="82">
        <v>0</v>
      </c>
      <c r="K995" s="82">
        <v>0</v>
      </c>
      <c r="L995" s="82"/>
      <c r="M995" s="82"/>
      <c r="N995" s="82">
        <v>0</v>
      </c>
      <c r="O995" s="82" t="s">
        <v>139</v>
      </c>
      <c r="P995" s="82" t="s">
        <v>139</v>
      </c>
    </row>
    <row r="996" spans="1:16">
      <c r="A996" s="82" t="s">
        <v>18</v>
      </c>
      <c r="B996" s="82"/>
      <c r="C996" s="82" t="s">
        <v>80</v>
      </c>
      <c r="D996" s="82"/>
      <c r="E996" s="82">
        <v>0</v>
      </c>
      <c r="F996" s="82">
        <v>0</v>
      </c>
      <c r="G996" s="82">
        <v>0</v>
      </c>
      <c r="H996" s="82">
        <v>0</v>
      </c>
      <c r="I996" s="82">
        <v>0</v>
      </c>
      <c r="J996" s="82">
        <v>0</v>
      </c>
      <c r="K996" s="82">
        <v>0</v>
      </c>
      <c r="L996" s="82">
        <v>0</v>
      </c>
      <c r="M996" s="82">
        <v>0</v>
      </c>
      <c r="N996" s="82">
        <v>0</v>
      </c>
      <c r="O996" s="82" t="s">
        <v>139</v>
      </c>
      <c r="P996" s="82" t="s">
        <v>139</v>
      </c>
    </row>
    <row r="997" spans="1:16">
      <c r="A997" s="82" t="s">
        <v>18</v>
      </c>
      <c r="B997" s="82" t="s">
        <v>81</v>
      </c>
      <c r="C997" s="82" t="s">
        <v>82</v>
      </c>
      <c r="D997" s="82"/>
      <c r="E997" s="82"/>
      <c r="F997" s="82"/>
      <c r="G997" s="82">
        <v>0</v>
      </c>
      <c r="H997" s="82"/>
      <c r="I997" s="82"/>
      <c r="J997" s="82">
        <v>0</v>
      </c>
      <c r="K997" s="82">
        <v>0</v>
      </c>
      <c r="L997" s="82"/>
      <c r="M997" s="82"/>
      <c r="N997" s="82">
        <v>0</v>
      </c>
      <c r="O997" s="82" t="s">
        <v>139</v>
      </c>
      <c r="P997" s="82" t="s">
        <v>139</v>
      </c>
    </row>
    <row r="998" spans="1:16">
      <c r="A998" s="82" t="s">
        <v>18</v>
      </c>
      <c r="B998" s="82"/>
      <c r="C998" s="82" t="s">
        <v>92</v>
      </c>
      <c r="D998" s="82"/>
      <c r="E998" s="82"/>
      <c r="F998" s="82"/>
      <c r="G998" s="82">
        <v>0</v>
      </c>
      <c r="H998" s="82"/>
      <c r="I998" s="82"/>
      <c r="J998" s="82">
        <v>0</v>
      </c>
      <c r="K998" s="82">
        <v>0</v>
      </c>
      <c r="L998" s="82"/>
      <c r="M998" s="82"/>
      <c r="N998" s="82">
        <v>0</v>
      </c>
      <c r="O998" s="82" t="s">
        <v>139</v>
      </c>
      <c r="P998" s="82" t="s">
        <v>139</v>
      </c>
    </row>
    <row r="999" spans="1:16">
      <c r="A999" s="82" t="s">
        <v>18</v>
      </c>
      <c r="B999" s="82"/>
      <c r="C999" s="82" t="s">
        <v>93</v>
      </c>
      <c r="D999" s="82"/>
      <c r="E999" s="82"/>
      <c r="F999" s="82"/>
      <c r="G999" s="82">
        <v>0</v>
      </c>
      <c r="H999" s="82"/>
      <c r="I999" s="82"/>
      <c r="J999" s="82">
        <v>0</v>
      </c>
      <c r="K999" s="82">
        <v>0</v>
      </c>
      <c r="L999" s="82"/>
      <c r="M999" s="82"/>
      <c r="N999" s="82">
        <v>0</v>
      </c>
      <c r="O999" s="82" t="s">
        <v>139</v>
      </c>
      <c r="P999" s="82" t="s">
        <v>139</v>
      </c>
    </row>
    <row r="1000" spans="1:16">
      <c r="A1000" s="82" t="s">
        <v>18</v>
      </c>
      <c r="B1000" s="82"/>
      <c r="C1000" s="82" t="s">
        <v>94</v>
      </c>
      <c r="D1000" s="82"/>
      <c r="E1000" s="82"/>
      <c r="F1000" s="82"/>
      <c r="G1000" s="82">
        <v>0</v>
      </c>
      <c r="H1000" s="82"/>
      <c r="I1000" s="82"/>
      <c r="J1000" s="82">
        <v>0</v>
      </c>
      <c r="K1000" s="82">
        <v>0</v>
      </c>
      <c r="L1000" s="82"/>
      <c r="M1000" s="82"/>
      <c r="N1000" s="82">
        <v>0</v>
      </c>
      <c r="O1000" s="82" t="s">
        <v>139</v>
      </c>
      <c r="P1000" s="82" t="s">
        <v>139</v>
      </c>
    </row>
    <row r="1001" spans="1:16">
      <c r="A1001" s="82" t="s">
        <v>18</v>
      </c>
      <c r="B1001" s="82"/>
      <c r="C1001" s="82" t="s">
        <v>97</v>
      </c>
      <c r="D1001" s="82"/>
      <c r="E1001" s="82"/>
      <c r="F1001" s="82"/>
      <c r="G1001" s="82">
        <v>0</v>
      </c>
      <c r="H1001" s="82"/>
      <c r="I1001" s="82"/>
      <c r="J1001" s="82">
        <v>0</v>
      </c>
      <c r="K1001" s="82">
        <v>0</v>
      </c>
      <c r="L1001" s="82"/>
      <c r="M1001" s="82"/>
      <c r="N1001" s="82">
        <v>0</v>
      </c>
      <c r="O1001" s="82" t="s">
        <v>139</v>
      </c>
      <c r="P1001" s="82" t="s">
        <v>139</v>
      </c>
    </row>
    <row r="1002" spans="1:16">
      <c r="A1002" s="82" t="s">
        <v>18</v>
      </c>
      <c r="B1002" s="82"/>
      <c r="C1002" s="82" t="s">
        <v>99</v>
      </c>
      <c r="D1002" s="82"/>
      <c r="E1002" s="82">
        <v>0</v>
      </c>
      <c r="F1002" s="82">
        <v>0</v>
      </c>
      <c r="G1002" s="82">
        <v>0</v>
      </c>
      <c r="H1002" s="82">
        <v>0</v>
      </c>
      <c r="I1002" s="82">
        <v>0</v>
      </c>
      <c r="J1002" s="82">
        <v>0</v>
      </c>
      <c r="K1002" s="82">
        <v>0</v>
      </c>
      <c r="L1002" s="82">
        <v>0</v>
      </c>
      <c r="M1002" s="82">
        <v>0</v>
      </c>
      <c r="N1002" s="82">
        <v>0</v>
      </c>
      <c r="O1002" s="82" t="s">
        <v>139</v>
      </c>
      <c r="P1002" s="82" t="s">
        <v>139</v>
      </c>
    </row>
    <row r="1003" spans="1:16">
      <c r="A1003" s="82" t="s">
        <v>18</v>
      </c>
      <c r="B1003" s="82" t="s">
        <v>111</v>
      </c>
      <c r="C1003" s="82" t="s">
        <v>112</v>
      </c>
      <c r="D1003" s="82" t="s">
        <v>113</v>
      </c>
      <c r="E1003" s="82"/>
      <c r="F1003" s="82"/>
      <c r="G1003" s="82">
        <v>0</v>
      </c>
      <c r="H1003" s="82">
        <v>0.9</v>
      </c>
      <c r="I1003" s="82"/>
      <c r="J1003" s="82">
        <v>0.9</v>
      </c>
      <c r="K1003" s="82">
        <v>0.9</v>
      </c>
      <c r="L1003" s="82">
        <v>170</v>
      </c>
      <c r="M1003" s="82"/>
      <c r="N1003" s="82">
        <v>170</v>
      </c>
      <c r="O1003" s="82">
        <v>188888.89</v>
      </c>
      <c r="P1003" s="82" t="s">
        <v>139</v>
      </c>
    </row>
    <row r="1004" spans="1:16">
      <c r="A1004" s="82" t="s">
        <v>18</v>
      </c>
      <c r="B1004" s="82"/>
      <c r="C1004" s="82"/>
      <c r="D1004" s="82" t="s">
        <v>25</v>
      </c>
      <c r="E1004" s="82"/>
      <c r="F1004" s="82"/>
      <c r="G1004" s="82">
        <v>0</v>
      </c>
      <c r="H1004" s="82"/>
      <c r="I1004" s="82"/>
      <c r="J1004" s="82">
        <v>0</v>
      </c>
      <c r="K1004" s="82">
        <v>0</v>
      </c>
      <c r="L1004" s="82"/>
      <c r="M1004" s="82"/>
      <c r="N1004" s="82">
        <v>0</v>
      </c>
      <c r="O1004" s="82" t="s">
        <v>139</v>
      </c>
      <c r="P1004" s="82" t="s">
        <v>139</v>
      </c>
    </row>
    <row r="1005" spans="1:16">
      <c r="A1005" s="82" t="s">
        <v>18</v>
      </c>
      <c r="B1005" s="82"/>
      <c r="C1005" s="82"/>
      <c r="D1005" s="82" t="s">
        <v>26</v>
      </c>
      <c r="E1005" s="82"/>
      <c r="F1005" s="82"/>
      <c r="G1005" s="82">
        <v>0</v>
      </c>
      <c r="H1005" s="82"/>
      <c r="I1005" s="82"/>
      <c r="J1005" s="82">
        <v>0</v>
      </c>
      <c r="K1005" s="82">
        <v>0</v>
      </c>
      <c r="L1005" s="82"/>
      <c r="M1005" s="82"/>
      <c r="N1005" s="82">
        <v>0</v>
      </c>
      <c r="O1005" s="82" t="s">
        <v>139</v>
      </c>
      <c r="P1005" s="82" t="s">
        <v>139</v>
      </c>
    </row>
    <row r="1006" spans="1:16">
      <c r="A1006" s="82" t="s">
        <v>18</v>
      </c>
      <c r="B1006" s="82"/>
      <c r="C1006" s="82"/>
      <c r="D1006" s="82" t="s">
        <v>27</v>
      </c>
      <c r="E1006" s="82"/>
      <c r="F1006" s="82"/>
      <c r="G1006" s="82">
        <v>0</v>
      </c>
      <c r="H1006" s="82"/>
      <c r="I1006" s="82"/>
      <c r="J1006" s="82">
        <v>0</v>
      </c>
      <c r="K1006" s="82">
        <v>0</v>
      </c>
      <c r="L1006" s="82"/>
      <c r="M1006" s="82"/>
      <c r="N1006" s="82">
        <v>0</v>
      </c>
      <c r="O1006" s="82" t="s">
        <v>139</v>
      </c>
      <c r="P1006" s="82" t="s">
        <v>139</v>
      </c>
    </row>
    <row r="1007" spans="1:16">
      <c r="A1007" s="82" t="s">
        <v>18</v>
      </c>
      <c r="B1007" s="82"/>
      <c r="C1007" s="82"/>
      <c r="D1007" s="82" t="s">
        <v>28</v>
      </c>
      <c r="E1007" s="82"/>
      <c r="F1007" s="82"/>
      <c r="G1007" s="82">
        <v>0</v>
      </c>
      <c r="H1007" s="82">
        <v>0.1</v>
      </c>
      <c r="I1007" s="82"/>
      <c r="J1007" s="82">
        <v>0.1</v>
      </c>
      <c r="K1007" s="82">
        <v>0.1</v>
      </c>
      <c r="L1007" s="82">
        <v>21</v>
      </c>
      <c r="M1007" s="82"/>
      <c r="N1007" s="82">
        <v>21</v>
      </c>
      <c r="O1007" s="82">
        <v>210000</v>
      </c>
      <c r="P1007" s="82" t="s">
        <v>139</v>
      </c>
    </row>
    <row r="1008" spans="1:16">
      <c r="A1008" s="82" t="s">
        <v>18</v>
      </c>
      <c r="B1008" s="82"/>
      <c r="C1008" s="82"/>
      <c r="D1008" s="82" t="s">
        <v>114</v>
      </c>
      <c r="E1008" s="82">
        <v>0</v>
      </c>
      <c r="F1008" s="82">
        <v>0</v>
      </c>
      <c r="G1008" s="82">
        <v>0</v>
      </c>
      <c r="H1008" s="82">
        <v>1</v>
      </c>
      <c r="I1008" s="82">
        <v>0</v>
      </c>
      <c r="J1008" s="82">
        <v>1</v>
      </c>
      <c r="K1008" s="82">
        <v>1</v>
      </c>
      <c r="L1008" s="82">
        <v>191</v>
      </c>
      <c r="M1008" s="82">
        <v>0</v>
      </c>
      <c r="N1008" s="82">
        <v>191</v>
      </c>
      <c r="O1008" s="82">
        <v>191000</v>
      </c>
      <c r="P1008" s="82" t="s">
        <v>139</v>
      </c>
    </row>
    <row r="1009" spans="1:16">
      <c r="A1009" s="82" t="s">
        <v>18</v>
      </c>
      <c r="B1009" s="82"/>
      <c r="C1009" s="82" t="s">
        <v>115</v>
      </c>
      <c r="D1009" s="82" t="s">
        <v>24</v>
      </c>
      <c r="E1009" s="82"/>
      <c r="F1009" s="82"/>
      <c r="G1009" s="82">
        <v>0</v>
      </c>
      <c r="H1009" s="82"/>
      <c r="I1009" s="82"/>
      <c r="J1009" s="82">
        <v>0</v>
      </c>
      <c r="K1009" s="82">
        <v>0</v>
      </c>
      <c r="L1009" s="82"/>
      <c r="M1009" s="82"/>
      <c r="N1009" s="82">
        <v>0</v>
      </c>
      <c r="O1009" s="82" t="s">
        <v>139</v>
      </c>
      <c r="P1009" s="82" t="s">
        <v>139</v>
      </c>
    </row>
    <row r="1010" spans="1:16">
      <c r="A1010" s="82" t="s">
        <v>18</v>
      </c>
      <c r="B1010" s="82"/>
      <c r="C1010" s="82"/>
      <c r="D1010" s="82" t="s">
        <v>116</v>
      </c>
      <c r="E1010" s="82"/>
      <c r="F1010" s="82"/>
      <c r="G1010" s="82">
        <v>0</v>
      </c>
      <c r="H1010" s="82">
        <v>1.2</v>
      </c>
      <c r="I1010" s="82"/>
      <c r="J1010" s="82">
        <v>1.2</v>
      </c>
      <c r="K1010" s="82">
        <v>1.2</v>
      </c>
      <c r="L1010" s="82">
        <v>240</v>
      </c>
      <c r="M1010" s="82"/>
      <c r="N1010" s="82">
        <v>240</v>
      </c>
      <c r="O1010" s="82">
        <v>200000</v>
      </c>
      <c r="P1010" s="82" t="s">
        <v>139</v>
      </c>
    </row>
    <row r="1011" spans="1:16">
      <c r="A1011" s="82" t="s">
        <v>18</v>
      </c>
      <c r="B1011" s="82"/>
      <c r="C1011" s="82"/>
      <c r="D1011" s="82" t="s">
        <v>117</v>
      </c>
      <c r="E1011" s="82"/>
      <c r="F1011" s="82"/>
      <c r="G1011" s="82">
        <v>0</v>
      </c>
      <c r="H1011" s="82"/>
      <c r="I1011" s="82"/>
      <c r="J1011" s="82">
        <v>0</v>
      </c>
      <c r="K1011" s="82">
        <v>0</v>
      </c>
      <c r="L1011" s="82"/>
      <c r="M1011" s="82"/>
      <c r="N1011" s="82">
        <v>0</v>
      </c>
      <c r="O1011" s="82" t="s">
        <v>139</v>
      </c>
      <c r="P1011" s="82" t="s">
        <v>139</v>
      </c>
    </row>
    <row r="1012" spans="1:16">
      <c r="A1012" s="82" t="s">
        <v>18</v>
      </c>
      <c r="B1012" s="82"/>
      <c r="C1012" s="82"/>
      <c r="D1012" s="82" t="s">
        <v>118</v>
      </c>
      <c r="E1012" s="82">
        <v>0</v>
      </c>
      <c r="F1012" s="82">
        <v>0</v>
      </c>
      <c r="G1012" s="82">
        <v>0</v>
      </c>
      <c r="H1012" s="82">
        <v>1.2</v>
      </c>
      <c r="I1012" s="82">
        <v>0</v>
      </c>
      <c r="J1012" s="82">
        <v>1.2</v>
      </c>
      <c r="K1012" s="82">
        <v>1.2</v>
      </c>
      <c r="L1012" s="82">
        <v>240</v>
      </c>
      <c r="M1012" s="82">
        <v>0</v>
      </c>
      <c r="N1012" s="82">
        <v>240</v>
      </c>
      <c r="O1012" s="82">
        <v>200000</v>
      </c>
      <c r="P1012" s="82" t="s">
        <v>139</v>
      </c>
    </row>
    <row r="1013" spans="1:16">
      <c r="A1013" s="82" t="s">
        <v>18</v>
      </c>
      <c r="B1013" s="82"/>
      <c r="C1013" s="82" t="s">
        <v>119</v>
      </c>
      <c r="D1013" s="82"/>
      <c r="E1013" s="82">
        <v>0</v>
      </c>
      <c r="F1013" s="82">
        <v>0</v>
      </c>
      <c r="G1013" s="82">
        <v>0</v>
      </c>
      <c r="H1013" s="82">
        <v>2.2000000000000002</v>
      </c>
      <c r="I1013" s="82">
        <v>0</v>
      </c>
      <c r="J1013" s="82">
        <v>2.2000000000000002</v>
      </c>
      <c r="K1013" s="82">
        <v>2.2000000000000002</v>
      </c>
      <c r="L1013" s="82">
        <v>431</v>
      </c>
      <c r="M1013" s="82">
        <v>0</v>
      </c>
      <c r="N1013" s="82">
        <v>431</v>
      </c>
      <c r="O1013" s="82">
        <v>195909.09</v>
      </c>
      <c r="P1013" s="82" t="s">
        <v>139</v>
      </c>
    </row>
    <row r="1014" spans="1:16">
      <c r="A1014" s="82" t="s">
        <v>18</v>
      </c>
      <c r="B1014" s="82"/>
      <c r="C1014" s="82" t="s">
        <v>123</v>
      </c>
      <c r="D1014" s="82"/>
      <c r="E1014" s="82">
        <v>5</v>
      </c>
      <c r="F1014" s="82"/>
      <c r="G1014" s="82">
        <v>5</v>
      </c>
      <c r="H1014" s="82">
        <v>32</v>
      </c>
      <c r="I1014" s="82"/>
      <c r="J1014" s="82">
        <v>32</v>
      </c>
      <c r="K1014" s="82">
        <v>37</v>
      </c>
      <c r="L1014" s="82">
        <v>0.18</v>
      </c>
      <c r="M1014" s="82"/>
      <c r="N1014" s="82">
        <v>0.18</v>
      </c>
      <c r="O1014" s="82">
        <v>5.63</v>
      </c>
      <c r="P1014" s="82" t="s">
        <v>139</v>
      </c>
    </row>
    <row r="1015" spans="1:16">
      <c r="A1015" s="82" t="s">
        <v>18</v>
      </c>
      <c r="B1015" s="82"/>
      <c r="C1015" s="82" t="s">
        <v>124</v>
      </c>
      <c r="D1015" s="82"/>
      <c r="E1015" s="82">
        <v>40</v>
      </c>
      <c r="F1015" s="82"/>
      <c r="G1015" s="82">
        <v>40</v>
      </c>
      <c r="H1015" s="82">
        <v>25</v>
      </c>
      <c r="I1015" s="82"/>
      <c r="J1015" s="82">
        <v>25</v>
      </c>
      <c r="K1015" s="82">
        <v>65</v>
      </c>
      <c r="L1015" s="82">
        <v>62</v>
      </c>
      <c r="M1015" s="82"/>
      <c r="N1015" s="82">
        <v>62</v>
      </c>
      <c r="O1015" s="82">
        <v>2480</v>
      </c>
      <c r="P1015" s="82" t="s">
        <v>139</v>
      </c>
    </row>
    <row r="1016" spans="1:16">
      <c r="A1016" s="82" t="s">
        <v>18</v>
      </c>
      <c r="B1016" s="82"/>
      <c r="C1016" s="82" t="s">
        <v>126</v>
      </c>
      <c r="D1016" s="82"/>
      <c r="E1016" s="82">
        <v>11</v>
      </c>
      <c r="F1016" s="82"/>
      <c r="G1016" s="82">
        <v>11</v>
      </c>
      <c r="H1016" s="82">
        <v>16</v>
      </c>
      <c r="I1016" s="82"/>
      <c r="J1016" s="82">
        <v>16</v>
      </c>
      <c r="K1016" s="82">
        <v>27</v>
      </c>
      <c r="L1016" s="82">
        <v>45</v>
      </c>
      <c r="M1016" s="82"/>
      <c r="N1016" s="82">
        <v>45</v>
      </c>
      <c r="O1016" s="82">
        <v>2812.5</v>
      </c>
      <c r="P1016" s="82" t="s">
        <v>139</v>
      </c>
    </row>
    <row r="1017" spans="1:16">
      <c r="A1017" s="82" t="s">
        <v>18</v>
      </c>
      <c r="B1017" s="82"/>
      <c r="C1017" s="82" t="s">
        <v>128</v>
      </c>
      <c r="D1017" s="82"/>
      <c r="E1017" s="82"/>
      <c r="F1017" s="82"/>
      <c r="G1017" s="82">
        <v>0</v>
      </c>
      <c r="H1017" s="82">
        <v>6</v>
      </c>
      <c r="I1017" s="82"/>
      <c r="J1017" s="82">
        <v>6</v>
      </c>
      <c r="K1017" s="82">
        <v>6</v>
      </c>
      <c r="L1017" s="82">
        <v>504</v>
      </c>
      <c r="M1017" s="82"/>
      <c r="N1017" s="82">
        <v>504</v>
      </c>
      <c r="O1017" s="82">
        <v>84000</v>
      </c>
      <c r="P1017" s="82" t="s">
        <v>139</v>
      </c>
    </row>
    <row r="1018" spans="1:16">
      <c r="A1018" s="82" t="s">
        <v>18</v>
      </c>
      <c r="B1018" s="82"/>
      <c r="C1018" s="82" t="s">
        <v>129</v>
      </c>
      <c r="D1018" s="82"/>
      <c r="E1018" s="82"/>
      <c r="F1018" s="82"/>
      <c r="G1018" s="82">
        <v>0</v>
      </c>
      <c r="H1018" s="82">
        <v>0.8</v>
      </c>
      <c r="I1018" s="82"/>
      <c r="J1018" s="82">
        <v>0.8</v>
      </c>
      <c r="K1018" s="82">
        <v>0.8</v>
      </c>
      <c r="L1018" s="82">
        <v>191</v>
      </c>
      <c r="M1018" s="82"/>
      <c r="N1018" s="82">
        <v>191</v>
      </c>
      <c r="O1018" s="82">
        <v>238750</v>
      </c>
      <c r="P1018" s="82" t="s">
        <v>139</v>
      </c>
    </row>
    <row r="1019" spans="1:16">
      <c r="A1019" s="82" t="s">
        <v>18</v>
      </c>
      <c r="B1019" s="82"/>
      <c r="C1019" s="82" t="s">
        <v>131</v>
      </c>
      <c r="D1019" s="82"/>
      <c r="E1019" s="82">
        <v>56</v>
      </c>
      <c r="F1019" s="82">
        <v>0</v>
      </c>
      <c r="G1019" s="82">
        <v>56</v>
      </c>
      <c r="H1019" s="82">
        <v>79.8</v>
      </c>
      <c r="I1019" s="82">
        <v>0</v>
      </c>
      <c r="J1019" s="82">
        <v>79.8</v>
      </c>
      <c r="K1019" s="82">
        <v>135.80000000000001</v>
      </c>
      <c r="L1019" s="82">
        <v>802.18000000000006</v>
      </c>
      <c r="M1019" s="82">
        <v>0</v>
      </c>
      <c r="N1019" s="82">
        <v>802.18000000000006</v>
      </c>
      <c r="O1019" s="82">
        <v>10052.379999999999</v>
      </c>
      <c r="P1019" s="82" t="s">
        <v>139</v>
      </c>
    </row>
    <row r="1020" spans="1:16">
      <c r="A1020" s="82" t="s">
        <v>18</v>
      </c>
      <c r="B1020" s="82" t="s">
        <v>132</v>
      </c>
      <c r="C1020" s="82"/>
      <c r="D1020" s="82"/>
      <c r="E1020" s="82">
        <v>167</v>
      </c>
      <c r="F1020" s="82">
        <v>0</v>
      </c>
      <c r="G1020" s="82">
        <v>167</v>
      </c>
      <c r="H1020" s="82">
        <v>918</v>
      </c>
      <c r="I1020" s="82">
        <v>0</v>
      </c>
      <c r="J1020" s="82">
        <v>918</v>
      </c>
      <c r="K1020" s="82">
        <v>1085</v>
      </c>
      <c r="L1020" s="82">
        <v>5073.18</v>
      </c>
      <c r="M1020" s="82">
        <v>0</v>
      </c>
      <c r="N1020" s="82">
        <v>5073.18</v>
      </c>
      <c r="O1020" s="82">
        <v>5526.34</v>
      </c>
      <c r="P1020" s="82" t="s">
        <v>139</v>
      </c>
    </row>
    <row r="1021" spans="1:16">
      <c r="A1021" s="82"/>
      <c r="B1021" s="82" t="s">
        <v>136</v>
      </c>
      <c r="C1021" s="82"/>
      <c r="D1021" s="82"/>
      <c r="E1021" s="82"/>
      <c r="F1021" s="82"/>
      <c r="G1021" s="82"/>
      <c r="H1021" s="82"/>
      <c r="I1021" s="82"/>
      <c r="J1021" s="82" t="s">
        <v>19</v>
      </c>
      <c r="K1021" s="82"/>
      <c r="L1021" s="82"/>
      <c r="M1021" s="82" t="s">
        <v>29</v>
      </c>
      <c r="N1021" s="82"/>
      <c r="O1021" s="82"/>
      <c r="P1021" s="82"/>
    </row>
    <row r="1022" spans="1:16">
      <c r="A1022" s="82" t="s">
        <v>19</v>
      </c>
      <c r="B1022" s="82" t="s">
        <v>30</v>
      </c>
      <c r="C1022" s="82"/>
      <c r="D1022" s="82"/>
      <c r="E1022" s="82" t="s">
        <v>31</v>
      </c>
      <c r="F1022" s="82"/>
      <c r="G1022" s="82"/>
      <c r="H1022" s="82" t="s">
        <v>32</v>
      </c>
      <c r="I1022" s="82"/>
      <c r="J1022" s="82"/>
      <c r="K1022" s="82" t="s">
        <v>33</v>
      </c>
      <c r="L1022" s="82" t="s">
        <v>34</v>
      </c>
      <c r="M1022" s="82"/>
      <c r="N1022" s="82"/>
      <c r="O1022" s="82" t="s">
        <v>35</v>
      </c>
      <c r="P1022" s="82"/>
    </row>
    <row r="1023" spans="1:16">
      <c r="A1023" s="82" t="s">
        <v>19</v>
      </c>
      <c r="B1023" s="82"/>
      <c r="C1023" s="82"/>
      <c r="D1023" s="82"/>
      <c r="E1023" s="82" t="s">
        <v>36</v>
      </c>
      <c r="F1023" s="82" t="s">
        <v>37</v>
      </c>
      <c r="G1023" s="82" t="s">
        <v>0</v>
      </c>
      <c r="H1023" s="82" t="s">
        <v>36</v>
      </c>
      <c r="I1023" s="82" t="s">
        <v>37</v>
      </c>
      <c r="J1023" s="82" t="s">
        <v>0</v>
      </c>
      <c r="K1023" s="82"/>
      <c r="L1023" s="82" t="s">
        <v>36</v>
      </c>
      <c r="M1023" s="82" t="s">
        <v>37</v>
      </c>
      <c r="N1023" s="82" t="s">
        <v>0</v>
      </c>
      <c r="O1023" s="82" t="s">
        <v>36</v>
      </c>
      <c r="P1023" s="82" t="s">
        <v>37</v>
      </c>
    </row>
    <row r="1024" spans="1:16">
      <c r="A1024" s="82" t="s">
        <v>19</v>
      </c>
      <c r="B1024" s="82" t="s">
        <v>38</v>
      </c>
      <c r="C1024" s="82" t="s">
        <v>39</v>
      </c>
      <c r="D1024" s="82"/>
      <c r="E1024" s="82">
        <v>3.5</v>
      </c>
      <c r="F1024" s="82"/>
      <c r="G1024" s="82">
        <v>3.5</v>
      </c>
      <c r="H1024" s="82">
        <v>66</v>
      </c>
      <c r="I1024" s="82"/>
      <c r="J1024" s="82">
        <v>66</v>
      </c>
      <c r="K1024" s="82">
        <v>69.5</v>
      </c>
      <c r="L1024" s="82">
        <v>350</v>
      </c>
      <c r="M1024" s="82"/>
      <c r="N1024" s="82">
        <v>350</v>
      </c>
      <c r="O1024" s="82">
        <v>5303.03</v>
      </c>
      <c r="P1024" s="82" t="s">
        <v>139</v>
      </c>
    </row>
    <row r="1025" spans="1:16">
      <c r="A1025" s="82" t="s">
        <v>19</v>
      </c>
      <c r="B1025" s="82"/>
      <c r="C1025" s="82" t="s">
        <v>40</v>
      </c>
      <c r="D1025" s="82"/>
      <c r="E1025" s="82">
        <v>1</v>
      </c>
      <c r="F1025" s="82"/>
      <c r="G1025" s="82">
        <v>1</v>
      </c>
      <c r="H1025" s="82">
        <v>9</v>
      </c>
      <c r="I1025" s="82"/>
      <c r="J1025" s="82">
        <v>9</v>
      </c>
      <c r="K1025" s="82">
        <v>10</v>
      </c>
      <c r="L1025" s="82">
        <v>60</v>
      </c>
      <c r="M1025" s="82"/>
      <c r="N1025" s="82">
        <v>60</v>
      </c>
      <c r="O1025" s="82">
        <v>6666.67</v>
      </c>
      <c r="P1025" s="82" t="s">
        <v>139</v>
      </c>
    </row>
    <row r="1026" spans="1:16">
      <c r="A1026" s="82" t="s">
        <v>19</v>
      </c>
      <c r="B1026" s="82"/>
      <c r="C1026" s="82" t="s">
        <v>41</v>
      </c>
      <c r="D1026" s="82"/>
      <c r="E1026" s="82">
        <v>8</v>
      </c>
      <c r="F1026" s="82"/>
      <c r="G1026" s="82">
        <v>8</v>
      </c>
      <c r="H1026" s="82">
        <v>62</v>
      </c>
      <c r="I1026" s="82"/>
      <c r="J1026" s="82">
        <v>62</v>
      </c>
      <c r="K1026" s="82">
        <v>70</v>
      </c>
      <c r="L1026" s="82">
        <v>520</v>
      </c>
      <c r="M1026" s="82"/>
      <c r="N1026" s="82">
        <v>520</v>
      </c>
      <c r="O1026" s="82">
        <v>8387.1</v>
      </c>
      <c r="P1026" s="82" t="s">
        <v>139</v>
      </c>
    </row>
    <row r="1027" spans="1:16">
      <c r="A1027" s="82" t="s">
        <v>19</v>
      </c>
      <c r="B1027" s="82"/>
      <c r="C1027" s="82" t="s">
        <v>43</v>
      </c>
      <c r="D1027" s="82"/>
      <c r="E1027" s="82">
        <v>12.5</v>
      </c>
      <c r="F1027" s="82">
        <v>0</v>
      </c>
      <c r="G1027" s="82">
        <v>12.5</v>
      </c>
      <c r="H1027" s="82">
        <v>137</v>
      </c>
      <c r="I1027" s="82">
        <v>0</v>
      </c>
      <c r="J1027" s="82">
        <v>137</v>
      </c>
      <c r="K1027" s="82">
        <v>149.5</v>
      </c>
      <c r="L1027" s="82">
        <v>930</v>
      </c>
      <c r="M1027" s="82">
        <v>0</v>
      </c>
      <c r="N1027" s="82">
        <v>930</v>
      </c>
      <c r="O1027" s="82">
        <v>6788.32</v>
      </c>
      <c r="P1027" s="82" t="s">
        <v>139</v>
      </c>
    </row>
    <row r="1028" spans="1:16">
      <c r="A1028" s="82" t="s">
        <v>19</v>
      </c>
      <c r="B1028" s="82" t="s">
        <v>44</v>
      </c>
      <c r="C1028" s="82" t="s">
        <v>45</v>
      </c>
      <c r="D1028" s="82"/>
      <c r="E1028" s="82">
        <v>4</v>
      </c>
      <c r="F1028" s="82"/>
      <c r="G1028" s="82">
        <v>4</v>
      </c>
      <c r="H1028" s="82">
        <v>8</v>
      </c>
      <c r="I1028" s="82"/>
      <c r="J1028" s="82">
        <v>8</v>
      </c>
      <c r="K1028" s="82">
        <v>12</v>
      </c>
      <c r="L1028" s="82">
        <v>45</v>
      </c>
      <c r="M1028" s="82"/>
      <c r="N1028" s="82">
        <v>45</v>
      </c>
      <c r="O1028" s="82">
        <v>5625</v>
      </c>
      <c r="P1028" s="82" t="s">
        <v>139</v>
      </c>
    </row>
    <row r="1029" spans="1:16">
      <c r="A1029" s="82" t="s">
        <v>19</v>
      </c>
      <c r="B1029" s="82"/>
      <c r="C1029" s="82" t="s">
        <v>46</v>
      </c>
      <c r="D1029" s="82"/>
      <c r="E1029" s="82">
        <v>9</v>
      </c>
      <c r="F1029" s="82"/>
      <c r="G1029" s="82">
        <v>9</v>
      </c>
      <c r="H1029" s="82">
        <v>25</v>
      </c>
      <c r="I1029" s="82"/>
      <c r="J1029" s="82">
        <v>25</v>
      </c>
      <c r="K1029" s="82">
        <v>34</v>
      </c>
      <c r="L1029" s="82">
        <v>108</v>
      </c>
      <c r="M1029" s="82"/>
      <c r="N1029" s="82">
        <v>108</v>
      </c>
      <c r="O1029" s="82">
        <v>4320</v>
      </c>
      <c r="P1029" s="82" t="s">
        <v>139</v>
      </c>
    </row>
    <row r="1030" spans="1:16">
      <c r="A1030" s="82" t="s">
        <v>19</v>
      </c>
      <c r="B1030" s="82"/>
      <c r="C1030" s="82" t="s">
        <v>47</v>
      </c>
      <c r="D1030" s="82"/>
      <c r="E1030" s="82">
        <v>2.7</v>
      </c>
      <c r="F1030" s="82"/>
      <c r="G1030" s="82">
        <v>2.7</v>
      </c>
      <c r="H1030" s="82">
        <v>11</v>
      </c>
      <c r="I1030" s="82"/>
      <c r="J1030" s="82">
        <v>11</v>
      </c>
      <c r="K1030" s="82">
        <v>13.7</v>
      </c>
      <c r="L1030" s="82">
        <v>70</v>
      </c>
      <c r="M1030" s="82"/>
      <c r="N1030" s="82">
        <v>70</v>
      </c>
      <c r="O1030" s="82">
        <v>6363.64</v>
      </c>
      <c r="P1030" s="82" t="s">
        <v>139</v>
      </c>
    </row>
    <row r="1031" spans="1:16">
      <c r="A1031" s="82" t="s">
        <v>19</v>
      </c>
      <c r="B1031" s="82"/>
      <c r="C1031" s="82" t="s">
        <v>48</v>
      </c>
      <c r="D1031" s="82"/>
      <c r="E1031" s="82">
        <v>2.5</v>
      </c>
      <c r="F1031" s="82"/>
      <c r="G1031" s="82">
        <v>2.5</v>
      </c>
      <c r="H1031" s="82">
        <v>13</v>
      </c>
      <c r="I1031" s="82"/>
      <c r="J1031" s="82">
        <v>13</v>
      </c>
      <c r="K1031" s="82">
        <v>15.5</v>
      </c>
      <c r="L1031" s="82">
        <v>90</v>
      </c>
      <c r="M1031" s="82"/>
      <c r="N1031" s="82">
        <v>90</v>
      </c>
      <c r="O1031" s="82">
        <v>6923.08</v>
      </c>
      <c r="P1031" s="82" t="s">
        <v>139</v>
      </c>
    </row>
    <row r="1032" spans="1:16">
      <c r="A1032" s="82" t="s">
        <v>19</v>
      </c>
      <c r="B1032" s="82"/>
      <c r="C1032" s="82" t="s">
        <v>49</v>
      </c>
      <c r="D1032" s="82"/>
      <c r="E1032" s="82">
        <v>6</v>
      </c>
      <c r="F1032" s="82"/>
      <c r="G1032" s="82">
        <v>6</v>
      </c>
      <c r="H1032" s="82">
        <v>50</v>
      </c>
      <c r="I1032" s="82"/>
      <c r="J1032" s="82">
        <v>50</v>
      </c>
      <c r="K1032" s="82">
        <v>56</v>
      </c>
      <c r="L1032" s="82">
        <v>850</v>
      </c>
      <c r="M1032" s="82"/>
      <c r="N1032" s="82">
        <v>850</v>
      </c>
      <c r="O1032" s="82">
        <v>17000</v>
      </c>
      <c r="P1032" s="82" t="s">
        <v>139</v>
      </c>
    </row>
    <row r="1033" spans="1:16">
      <c r="A1033" s="82" t="s">
        <v>19</v>
      </c>
      <c r="B1033" s="82"/>
      <c r="C1033" s="82" t="s">
        <v>50</v>
      </c>
      <c r="D1033" s="82"/>
      <c r="E1033" s="82"/>
      <c r="F1033" s="82"/>
      <c r="G1033" s="82">
        <v>0</v>
      </c>
      <c r="H1033" s="82"/>
      <c r="I1033" s="82"/>
      <c r="J1033" s="82">
        <v>0</v>
      </c>
      <c r="K1033" s="82">
        <v>0</v>
      </c>
      <c r="L1033" s="82"/>
      <c r="M1033" s="82"/>
      <c r="N1033" s="82">
        <v>0</v>
      </c>
      <c r="O1033" s="82" t="s">
        <v>139</v>
      </c>
      <c r="P1033" s="82" t="s">
        <v>139</v>
      </c>
    </row>
    <row r="1034" spans="1:16">
      <c r="A1034" s="82" t="s">
        <v>19</v>
      </c>
      <c r="B1034" s="82"/>
      <c r="C1034" s="82" t="s">
        <v>51</v>
      </c>
      <c r="D1034" s="82"/>
      <c r="E1034" s="82">
        <v>14</v>
      </c>
      <c r="F1034" s="82"/>
      <c r="G1034" s="82">
        <v>14</v>
      </c>
      <c r="H1034" s="82">
        <v>140</v>
      </c>
      <c r="I1034" s="82"/>
      <c r="J1034" s="82">
        <v>140</v>
      </c>
      <c r="K1034" s="82">
        <v>154</v>
      </c>
      <c r="L1034" s="82">
        <v>450</v>
      </c>
      <c r="M1034" s="82"/>
      <c r="N1034" s="82">
        <v>450</v>
      </c>
      <c r="O1034" s="82">
        <v>3214.29</v>
      </c>
      <c r="P1034" s="82" t="s">
        <v>139</v>
      </c>
    </row>
    <row r="1035" spans="1:16">
      <c r="A1035" s="82" t="s">
        <v>19</v>
      </c>
      <c r="B1035" s="82"/>
      <c r="C1035" s="82" t="s">
        <v>52</v>
      </c>
      <c r="D1035" s="82"/>
      <c r="E1035" s="82">
        <v>2</v>
      </c>
      <c r="F1035" s="82"/>
      <c r="G1035" s="82">
        <v>2</v>
      </c>
      <c r="H1035" s="82">
        <v>12</v>
      </c>
      <c r="I1035" s="82"/>
      <c r="J1035" s="82">
        <v>12</v>
      </c>
      <c r="K1035" s="82">
        <v>14</v>
      </c>
      <c r="L1035" s="82">
        <v>150</v>
      </c>
      <c r="M1035" s="82"/>
      <c r="N1035" s="82">
        <v>150</v>
      </c>
      <c r="O1035" s="82">
        <v>12500</v>
      </c>
      <c r="P1035" s="82" t="s">
        <v>139</v>
      </c>
    </row>
    <row r="1036" spans="1:16">
      <c r="A1036" s="82" t="s">
        <v>19</v>
      </c>
      <c r="B1036" s="82"/>
      <c r="C1036" s="82" t="s">
        <v>55</v>
      </c>
      <c r="D1036" s="82"/>
      <c r="E1036" s="82">
        <v>40.200000000000003</v>
      </c>
      <c r="F1036" s="82">
        <v>0</v>
      </c>
      <c r="G1036" s="82">
        <v>40.200000000000003</v>
      </c>
      <c r="H1036" s="82">
        <v>259</v>
      </c>
      <c r="I1036" s="82">
        <v>0</v>
      </c>
      <c r="J1036" s="82">
        <v>259</v>
      </c>
      <c r="K1036" s="82">
        <v>299.2</v>
      </c>
      <c r="L1036" s="82">
        <v>1763</v>
      </c>
      <c r="M1036" s="82">
        <v>0</v>
      </c>
      <c r="N1036" s="82">
        <v>1763</v>
      </c>
      <c r="O1036" s="82">
        <v>6806.95</v>
      </c>
      <c r="P1036" s="82" t="s">
        <v>139</v>
      </c>
    </row>
    <row r="1037" spans="1:16">
      <c r="A1037" s="82" t="s">
        <v>19</v>
      </c>
      <c r="B1037" s="82" t="s">
        <v>56</v>
      </c>
      <c r="C1037" s="82" t="s">
        <v>57</v>
      </c>
      <c r="D1037" s="82"/>
      <c r="E1037" s="82">
        <v>4</v>
      </c>
      <c r="F1037" s="82"/>
      <c r="G1037" s="82">
        <v>4</v>
      </c>
      <c r="H1037" s="82">
        <v>307</v>
      </c>
      <c r="I1037" s="82"/>
      <c r="J1037" s="82">
        <v>307</v>
      </c>
      <c r="K1037" s="82">
        <v>311</v>
      </c>
      <c r="L1037" s="82">
        <v>2100</v>
      </c>
      <c r="M1037" s="82"/>
      <c r="N1037" s="82">
        <v>2100</v>
      </c>
      <c r="O1037" s="82">
        <v>6840.39</v>
      </c>
      <c r="P1037" s="82" t="s">
        <v>139</v>
      </c>
    </row>
    <row r="1038" spans="1:16">
      <c r="A1038" s="82" t="s">
        <v>19</v>
      </c>
      <c r="B1038" s="82"/>
      <c r="C1038" s="82" t="s">
        <v>58</v>
      </c>
      <c r="D1038" s="82"/>
      <c r="E1038" s="82"/>
      <c r="F1038" s="82"/>
      <c r="G1038" s="82">
        <v>0</v>
      </c>
      <c r="H1038" s="82"/>
      <c r="I1038" s="82"/>
      <c r="J1038" s="82">
        <v>0</v>
      </c>
      <c r="K1038" s="82">
        <v>0</v>
      </c>
      <c r="L1038" s="82"/>
      <c r="M1038" s="82"/>
      <c r="N1038" s="82">
        <v>0</v>
      </c>
      <c r="O1038" s="82" t="s">
        <v>139</v>
      </c>
      <c r="P1038" s="82" t="s">
        <v>139</v>
      </c>
    </row>
    <row r="1039" spans="1:16">
      <c r="A1039" s="82" t="s">
        <v>19</v>
      </c>
      <c r="B1039" s="82"/>
      <c r="C1039" s="82" t="s">
        <v>62</v>
      </c>
      <c r="D1039" s="82"/>
      <c r="E1039" s="82">
        <v>4</v>
      </c>
      <c r="F1039" s="82">
        <v>0</v>
      </c>
      <c r="G1039" s="82">
        <v>4</v>
      </c>
      <c r="H1039" s="82">
        <v>307</v>
      </c>
      <c r="I1039" s="82">
        <v>0</v>
      </c>
      <c r="J1039" s="82">
        <v>307</v>
      </c>
      <c r="K1039" s="82">
        <v>311</v>
      </c>
      <c r="L1039" s="82">
        <v>2100</v>
      </c>
      <c r="M1039" s="82">
        <v>0</v>
      </c>
      <c r="N1039" s="82">
        <v>2100</v>
      </c>
      <c r="O1039" s="82">
        <v>6840.39</v>
      </c>
      <c r="P1039" s="82" t="s">
        <v>139</v>
      </c>
    </row>
    <row r="1040" spans="1:16">
      <c r="A1040" s="82" t="s">
        <v>19</v>
      </c>
      <c r="B1040" s="82" t="s">
        <v>63</v>
      </c>
      <c r="C1040" s="82" t="s">
        <v>64</v>
      </c>
      <c r="D1040" s="82"/>
      <c r="E1040" s="82">
        <v>2</v>
      </c>
      <c r="F1040" s="82"/>
      <c r="G1040" s="82">
        <v>2</v>
      </c>
      <c r="H1040" s="82">
        <v>1.5</v>
      </c>
      <c r="I1040" s="82"/>
      <c r="J1040" s="82">
        <v>1.5</v>
      </c>
      <c r="K1040" s="82">
        <v>3.5</v>
      </c>
      <c r="L1040" s="82">
        <v>2</v>
      </c>
      <c r="M1040" s="82"/>
      <c r="N1040" s="82">
        <v>2</v>
      </c>
      <c r="O1040" s="82">
        <v>1333.33</v>
      </c>
      <c r="P1040" s="82" t="s">
        <v>139</v>
      </c>
    </row>
    <row r="1041" spans="1:16">
      <c r="A1041" s="82" t="s">
        <v>19</v>
      </c>
      <c r="B1041" s="82"/>
      <c r="C1041" s="82" t="s">
        <v>65</v>
      </c>
      <c r="D1041" s="82"/>
      <c r="E1041" s="82">
        <v>113</v>
      </c>
      <c r="F1041" s="82"/>
      <c r="G1041" s="82">
        <v>113</v>
      </c>
      <c r="H1041" s="82">
        <v>739</v>
      </c>
      <c r="I1041" s="82"/>
      <c r="J1041" s="82">
        <v>739</v>
      </c>
      <c r="K1041" s="82">
        <v>852</v>
      </c>
      <c r="L1041" s="82">
        <v>800</v>
      </c>
      <c r="M1041" s="82"/>
      <c r="N1041" s="82">
        <v>800</v>
      </c>
      <c r="O1041" s="82">
        <v>1082.54</v>
      </c>
      <c r="P1041" s="82" t="s">
        <v>139</v>
      </c>
    </row>
    <row r="1042" spans="1:16">
      <c r="A1042" s="82" t="s">
        <v>19</v>
      </c>
      <c r="B1042" s="82"/>
      <c r="C1042" s="82" t="s">
        <v>66</v>
      </c>
      <c r="D1042" s="82"/>
      <c r="E1042" s="82">
        <v>34</v>
      </c>
      <c r="F1042" s="82"/>
      <c r="G1042" s="82">
        <v>34</v>
      </c>
      <c r="H1042" s="82">
        <v>407</v>
      </c>
      <c r="I1042" s="82"/>
      <c r="J1042" s="82">
        <v>407</v>
      </c>
      <c r="K1042" s="82">
        <v>441</v>
      </c>
      <c r="L1042" s="82">
        <v>750</v>
      </c>
      <c r="M1042" s="82"/>
      <c r="N1042" s="82">
        <v>750</v>
      </c>
      <c r="O1042" s="82">
        <v>1842.75</v>
      </c>
      <c r="P1042" s="82" t="s">
        <v>139</v>
      </c>
    </row>
    <row r="1043" spans="1:16">
      <c r="A1043" s="82" t="s">
        <v>19</v>
      </c>
      <c r="B1043" s="82"/>
      <c r="C1043" s="82" t="s">
        <v>67</v>
      </c>
      <c r="D1043" s="82"/>
      <c r="E1043" s="82"/>
      <c r="F1043" s="82"/>
      <c r="G1043" s="82">
        <v>0</v>
      </c>
      <c r="H1043" s="82"/>
      <c r="I1043" s="82"/>
      <c r="J1043" s="82">
        <v>0</v>
      </c>
      <c r="K1043" s="82">
        <v>0</v>
      </c>
      <c r="L1043" s="82"/>
      <c r="M1043" s="82"/>
      <c r="N1043" s="82">
        <v>0</v>
      </c>
      <c r="O1043" s="82" t="s">
        <v>139</v>
      </c>
      <c r="P1043" s="82" t="s">
        <v>139</v>
      </c>
    </row>
    <row r="1044" spans="1:16">
      <c r="A1044" s="82" t="s">
        <v>19</v>
      </c>
      <c r="B1044" s="82"/>
      <c r="C1044" s="82" t="s">
        <v>71</v>
      </c>
      <c r="D1044" s="82"/>
      <c r="E1044" s="82">
        <v>149</v>
      </c>
      <c r="F1044" s="82">
        <v>0</v>
      </c>
      <c r="G1044" s="82">
        <v>149</v>
      </c>
      <c r="H1044" s="82">
        <v>1147.5</v>
      </c>
      <c r="I1044" s="82">
        <v>0</v>
      </c>
      <c r="J1044" s="82">
        <v>1147.5</v>
      </c>
      <c r="K1044" s="82">
        <v>1296.5</v>
      </c>
      <c r="L1044" s="82">
        <v>1552</v>
      </c>
      <c r="M1044" s="82">
        <v>0</v>
      </c>
      <c r="N1044" s="82">
        <v>1552</v>
      </c>
      <c r="O1044" s="82">
        <v>1352.51</v>
      </c>
      <c r="P1044" s="82" t="s">
        <v>139</v>
      </c>
    </row>
    <row r="1045" spans="1:16">
      <c r="A1045" s="82" t="s">
        <v>19</v>
      </c>
      <c r="B1045" s="82"/>
      <c r="C1045" s="82" t="s">
        <v>74</v>
      </c>
      <c r="D1045" s="82"/>
      <c r="E1045" s="82"/>
      <c r="F1045" s="82"/>
      <c r="G1045" s="82">
        <v>0</v>
      </c>
      <c r="H1045" s="82"/>
      <c r="I1045" s="82"/>
      <c r="J1045" s="82">
        <v>0</v>
      </c>
      <c r="K1045" s="82">
        <v>0</v>
      </c>
      <c r="L1045" s="82"/>
      <c r="M1045" s="82"/>
      <c r="N1045" s="82">
        <v>0</v>
      </c>
      <c r="O1045" s="82" t="s">
        <v>139</v>
      </c>
      <c r="P1045" s="82" t="s">
        <v>139</v>
      </c>
    </row>
    <row r="1046" spans="1:16">
      <c r="A1046" s="82" t="s">
        <v>19</v>
      </c>
      <c r="B1046" s="82"/>
      <c r="C1046" s="82" t="s">
        <v>78</v>
      </c>
      <c r="D1046" s="82"/>
      <c r="E1046" s="82"/>
      <c r="F1046" s="82"/>
      <c r="G1046" s="82">
        <v>0</v>
      </c>
      <c r="H1046" s="82">
        <v>0.1</v>
      </c>
      <c r="I1046" s="82"/>
      <c r="J1046" s="82">
        <v>0.1</v>
      </c>
      <c r="K1046" s="82">
        <v>0.1</v>
      </c>
      <c r="L1046" s="82"/>
      <c r="M1046" s="82"/>
      <c r="N1046" s="82">
        <v>0</v>
      </c>
      <c r="O1046" s="82">
        <v>0</v>
      </c>
      <c r="P1046" s="82" t="s">
        <v>139</v>
      </c>
    </row>
    <row r="1047" spans="1:16">
      <c r="A1047" s="82" t="s">
        <v>19</v>
      </c>
      <c r="B1047" s="82"/>
      <c r="C1047" s="82" t="s">
        <v>80</v>
      </c>
      <c r="D1047" s="82"/>
      <c r="E1047" s="82">
        <v>0</v>
      </c>
      <c r="F1047" s="82">
        <v>0</v>
      </c>
      <c r="G1047" s="82">
        <v>0</v>
      </c>
      <c r="H1047" s="82">
        <v>0.1</v>
      </c>
      <c r="I1047" s="82">
        <v>0</v>
      </c>
      <c r="J1047" s="82">
        <v>0.1</v>
      </c>
      <c r="K1047" s="82">
        <v>0.1</v>
      </c>
      <c r="L1047" s="82">
        <v>0</v>
      </c>
      <c r="M1047" s="82">
        <v>0</v>
      </c>
      <c r="N1047" s="82">
        <v>0</v>
      </c>
      <c r="O1047" s="82">
        <v>0</v>
      </c>
      <c r="P1047" s="82" t="s">
        <v>139</v>
      </c>
    </row>
    <row r="1048" spans="1:16">
      <c r="A1048" s="82" t="s">
        <v>19</v>
      </c>
      <c r="B1048" s="82" t="s">
        <v>81</v>
      </c>
      <c r="C1048" s="82" t="s">
        <v>82</v>
      </c>
      <c r="D1048" s="82"/>
      <c r="E1048" s="82"/>
      <c r="F1048" s="82"/>
      <c r="G1048" s="82">
        <v>0</v>
      </c>
      <c r="H1048" s="82"/>
      <c r="I1048" s="82"/>
      <c r="J1048" s="82">
        <v>0</v>
      </c>
      <c r="K1048" s="82">
        <v>0</v>
      </c>
      <c r="L1048" s="82"/>
      <c r="M1048" s="82"/>
      <c r="N1048" s="82">
        <v>0</v>
      </c>
      <c r="O1048" s="82" t="s">
        <v>139</v>
      </c>
      <c r="P1048" s="82" t="s">
        <v>139</v>
      </c>
    </row>
    <row r="1049" spans="1:16">
      <c r="A1049" s="82" t="s">
        <v>19</v>
      </c>
      <c r="B1049" s="82"/>
      <c r="C1049" s="82" t="s">
        <v>92</v>
      </c>
      <c r="D1049" s="82"/>
      <c r="E1049" s="82">
        <v>1</v>
      </c>
      <c r="F1049" s="82"/>
      <c r="G1049" s="82">
        <v>1</v>
      </c>
      <c r="H1049" s="82">
        <v>36</v>
      </c>
      <c r="I1049" s="82"/>
      <c r="J1049" s="82">
        <v>36</v>
      </c>
      <c r="K1049" s="82">
        <v>37</v>
      </c>
      <c r="L1049" s="82">
        <v>240</v>
      </c>
      <c r="M1049" s="82"/>
      <c r="N1049" s="82">
        <v>240</v>
      </c>
      <c r="O1049" s="82">
        <v>6666.67</v>
      </c>
      <c r="P1049" s="82" t="s">
        <v>139</v>
      </c>
    </row>
    <row r="1050" spans="1:16">
      <c r="A1050" s="82" t="s">
        <v>19</v>
      </c>
      <c r="B1050" s="82"/>
      <c r="C1050" s="82" t="s">
        <v>93</v>
      </c>
      <c r="D1050" s="82"/>
      <c r="E1050" s="82"/>
      <c r="F1050" s="82"/>
      <c r="G1050" s="82">
        <v>0</v>
      </c>
      <c r="H1050" s="82">
        <v>2.7</v>
      </c>
      <c r="I1050" s="82"/>
      <c r="J1050" s="82">
        <v>2.7</v>
      </c>
      <c r="K1050" s="82">
        <v>2.7</v>
      </c>
      <c r="L1050" s="82">
        <v>8</v>
      </c>
      <c r="M1050" s="82"/>
      <c r="N1050" s="82">
        <v>8</v>
      </c>
      <c r="O1050" s="82">
        <v>2962.96</v>
      </c>
      <c r="P1050" s="82" t="s">
        <v>139</v>
      </c>
    </row>
    <row r="1051" spans="1:16">
      <c r="A1051" s="82" t="s">
        <v>19</v>
      </c>
      <c r="B1051" s="82"/>
      <c r="C1051" s="82" t="s">
        <v>94</v>
      </c>
      <c r="D1051" s="82"/>
      <c r="E1051" s="82"/>
      <c r="F1051" s="82"/>
      <c r="G1051" s="82">
        <v>0</v>
      </c>
      <c r="H1051" s="82">
        <v>0.4</v>
      </c>
      <c r="I1051" s="82"/>
      <c r="J1051" s="82">
        <v>0.4</v>
      </c>
      <c r="K1051" s="82">
        <v>0.4</v>
      </c>
      <c r="L1051" s="82">
        <v>2</v>
      </c>
      <c r="M1051" s="82"/>
      <c r="N1051" s="82">
        <v>2</v>
      </c>
      <c r="O1051" s="82">
        <v>5000</v>
      </c>
      <c r="P1051" s="82" t="s">
        <v>139</v>
      </c>
    </row>
    <row r="1052" spans="1:16">
      <c r="A1052" s="82" t="s">
        <v>19</v>
      </c>
      <c r="B1052" s="82"/>
      <c r="C1052" s="82" t="s">
        <v>97</v>
      </c>
      <c r="D1052" s="82"/>
      <c r="E1052" s="82">
        <v>3</v>
      </c>
      <c r="F1052" s="82"/>
      <c r="G1052" s="82">
        <v>3</v>
      </c>
      <c r="H1052" s="82">
        <v>32</v>
      </c>
      <c r="I1052" s="82"/>
      <c r="J1052" s="82">
        <v>32</v>
      </c>
      <c r="K1052" s="82">
        <v>35</v>
      </c>
      <c r="L1052" s="82">
        <v>10</v>
      </c>
      <c r="M1052" s="82"/>
      <c r="N1052" s="82">
        <v>10</v>
      </c>
      <c r="O1052" s="82">
        <v>312.5</v>
      </c>
      <c r="P1052" s="82" t="s">
        <v>139</v>
      </c>
    </row>
    <row r="1053" spans="1:16">
      <c r="A1053" s="82" t="s">
        <v>19</v>
      </c>
      <c r="B1053" s="82"/>
      <c r="C1053" s="82" t="s">
        <v>99</v>
      </c>
      <c r="D1053" s="82"/>
      <c r="E1053" s="82">
        <v>4</v>
      </c>
      <c r="F1053" s="82">
        <v>0</v>
      </c>
      <c r="G1053" s="82">
        <v>4</v>
      </c>
      <c r="H1053" s="82">
        <v>71.099999999999994</v>
      </c>
      <c r="I1053" s="82">
        <v>0</v>
      </c>
      <c r="J1053" s="82">
        <v>71.099999999999994</v>
      </c>
      <c r="K1053" s="82">
        <v>75.099999999999994</v>
      </c>
      <c r="L1053" s="82">
        <v>260</v>
      </c>
      <c r="M1053" s="82">
        <v>0</v>
      </c>
      <c r="N1053" s="82">
        <v>260</v>
      </c>
      <c r="O1053" s="82">
        <v>3656.82</v>
      </c>
      <c r="P1053" s="82" t="s">
        <v>139</v>
      </c>
    </row>
    <row r="1054" spans="1:16">
      <c r="A1054" s="82" t="s">
        <v>19</v>
      </c>
      <c r="B1054" s="82" t="s">
        <v>111</v>
      </c>
      <c r="C1054" s="82" t="s">
        <v>112</v>
      </c>
      <c r="D1054" s="82" t="s">
        <v>113</v>
      </c>
      <c r="E1054" s="82"/>
      <c r="F1054" s="82"/>
      <c r="G1054" s="82">
        <v>0</v>
      </c>
      <c r="H1054" s="82">
        <v>1.9</v>
      </c>
      <c r="I1054" s="82"/>
      <c r="J1054" s="82">
        <v>1.9</v>
      </c>
      <c r="K1054" s="82">
        <v>1.9</v>
      </c>
      <c r="L1054" s="82">
        <v>170</v>
      </c>
      <c r="M1054" s="82"/>
      <c r="N1054" s="82">
        <v>170</v>
      </c>
      <c r="O1054" s="82">
        <v>89473.68</v>
      </c>
      <c r="P1054" s="82" t="s">
        <v>139</v>
      </c>
    </row>
    <row r="1055" spans="1:16">
      <c r="A1055" s="82" t="s">
        <v>19</v>
      </c>
      <c r="B1055" s="82"/>
      <c r="C1055" s="82"/>
      <c r="D1055" s="82" t="s">
        <v>25</v>
      </c>
      <c r="E1055" s="82"/>
      <c r="F1055" s="82"/>
      <c r="G1055" s="82">
        <v>0</v>
      </c>
      <c r="H1055" s="82">
        <v>0.1</v>
      </c>
      <c r="I1055" s="82"/>
      <c r="J1055" s="82">
        <v>0.1</v>
      </c>
      <c r="K1055" s="82">
        <v>0.1</v>
      </c>
      <c r="L1055" s="82">
        <v>5</v>
      </c>
      <c r="M1055" s="82"/>
      <c r="N1055" s="82">
        <v>5</v>
      </c>
      <c r="O1055" s="82">
        <v>50000</v>
      </c>
      <c r="P1055" s="82" t="s">
        <v>139</v>
      </c>
    </row>
    <row r="1056" spans="1:16">
      <c r="A1056" s="82" t="s">
        <v>19</v>
      </c>
      <c r="B1056" s="82"/>
      <c r="C1056" s="82"/>
      <c r="D1056" s="82" t="s">
        <v>26</v>
      </c>
      <c r="E1056" s="82"/>
      <c r="F1056" s="82"/>
      <c r="G1056" s="82">
        <v>0</v>
      </c>
      <c r="H1056" s="82">
        <v>0.3</v>
      </c>
      <c r="I1056" s="82"/>
      <c r="J1056" s="82">
        <v>0.3</v>
      </c>
      <c r="K1056" s="82">
        <v>0.3</v>
      </c>
      <c r="L1056" s="82">
        <v>25</v>
      </c>
      <c r="M1056" s="82"/>
      <c r="N1056" s="82">
        <v>25</v>
      </c>
      <c r="O1056" s="82">
        <v>83333.33</v>
      </c>
      <c r="P1056" s="82" t="s">
        <v>139</v>
      </c>
    </row>
    <row r="1057" spans="1:16">
      <c r="A1057" s="82" t="s">
        <v>19</v>
      </c>
      <c r="B1057" s="82"/>
      <c r="C1057" s="82"/>
      <c r="D1057" s="82" t="s">
        <v>27</v>
      </c>
      <c r="E1057" s="82"/>
      <c r="F1057" s="82"/>
      <c r="G1057" s="82">
        <v>0</v>
      </c>
      <c r="H1057" s="82"/>
      <c r="I1057" s="82"/>
      <c r="J1057" s="82">
        <v>0</v>
      </c>
      <c r="K1057" s="82">
        <v>0</v>
      </c>
      <c r="L1057" s="82"/>
      <c r="M1057" s="82"/>
      <c r="N1057" s="82">
        <v>0</v>
      </c>
      <c r="O1057" s="82" t="s">
        <v>139</v>
      </c>
      <c r="P1057" s="82" t="s">
        <v>139</v>
      </c>
    </row>
    <row r="1058" spans="1:16">
      <c r="A1058" s="82" t="s">
        <v>19</v>
      </c>
      <c r="B1058" s="82"/>
      <c r="C1058" s="82"/>
      <c r="D1058" s="82" t="s">
        <v>28</v>
      </c>
      <c r="E1058" s="82"/>
      <c r="F1058" s="82"/>
      <c r="G1058" s="82">
        <v>0</v>
      </c>
      <c r="H1058" s="82">
        <v>0.3</v>
      </c>
      <c r="I1058" s="82"/>
      <c r="J1058" s="82">
        <v>0.3</v>
      </c>
      <c r="K1058" s="82">
        <v>0.3</v>
      </c>
      <c r="L1058" s="82">
        <v>20</v>
      </c>
      <c r="M1058" s="82"/>
      <c r="N1058" s="82">
        <v>20</v>
      </c>
      <c r="O1058" s="82">
        <v>66666.67</v>
      </c>
      <c r="P1058" s="82" t="s">
        <v>139</v>
      </c>
    </row>
    <row r="1059" spans="1:16">
      <c r="A1059" s="82" t="s">
        <v>19</v>
      </c>
      <c r="B1059" s="82"/>
      <c r="C1059" s="82"/>
      <c r="D1059" s="82" t="s">
        <v>114</v>
      </c>
      <c r="E1059" s="82">
        <v>0</v>
      </c>
      <c r="F1059" s="82">
        <v>0</v>
      </c>
      <c r="G1059" s="82">
        <v>0</v>
      </c>
      <c r="H1059" s="82">
        <v>2.5999999999999996</v>
      </c>
      <c r="I1059" s="82">
        <v>0</v>
      </c>
      <c r="J1059" s="82">
        <v>2.5999999999999996</v>
      </c>
      <c r="K1059" s="82">
        <v>2.5999999999999996</v>
      </c>
      <c r="L1059" s="82">
        <v>220</v>
      </c>
      <c r="M1059" s="82">
        <v>0</v>
      </c>
      <c r="N1059" s="82">
        <v>220</v>
      </c>
      <c r="O1059" s="82">
        <v>84615.38</v>
      </c>
      <c r="P1059" s="82" t="s">
        <v>139</v>
      </c>
    </row>
    <row r="1060" spans="1:16">
      <c r="A1060" s="82" t="s">
        <v>19</v>
      </c>
      <c r="B1060" s="82"/>
      <c r="C1060" s="82" t="s">
        <v>115</v>
      </c>
      <c r="D1060" s="82" t="s">
        <v>24</v>
      </c>
      <c r="E1060" s="82"/>
      <c r="F1060" s="82"/>
      <c r="G1060" s="82">
        <v>0</v>
      </c>
      <c r="H1060" s="82"/>
      <c r="I1060" s="82"/>
      <c r="J1060" s="82">
        <v>0</v>
      </c>
      <c r="K1060" s="82">
        <v>0</v>
      </c>
      <c r="L1060" s="82"/>
      <c r="M1060" s="82"/>
      <c r="N1060" s="82">
        <v>0</v>
      </c>
      <c r="O1060" s="82" t="s">
        <v>139</v>
      </c>
      <c r="P1060" s="82" t="s">
        <v>139</v>
      </c>
    </row>
    <row r="1061" spans="1:16">
      <c r="A1061" s="82" t="s">
        <v>19</v>
      </c>
      <c r="B1061" s="82"/>
      <c r="C1061" s="82"/>
      <c r="D1061" s="82" t="s">
        <v>116</v>
      </c>
      <c r="E1061" s="82"/>
      <c r="F1061" s="82"/>
      <c r="G1061" s="82">
        <v>0</v>
      </c>
      <c r="H1061" s="82"/>
      <c r="I1061" s="82"/>
      <c r="J1061" s="82">
        <v>0</v>
      </c>
      <c r="K1061" s="82">
        <v>0</v>
      </c>
      <c r="L1061" s="82"/>
      <c r="M1061" s="82"/>
      <c r="N1061" s="82">
        <v>0</v>
      </c>
      <c r="O1061" s="82" t="s">
        <v>139</v>
      </c>
      <c r="P1061" s="82" t="s">
        <v>139</v>
      </c>
    </row>
    <row r="1062" spans="1:16">
      <c r="A1062" s="82" t="s">
        <v>19</v>
      </c>
      <c r="B1062" s="82"/>
      <c r="C1062" s="82"/>
      <c r="D1062" s="82" t="s">
        <v>117</v>
      </c>
      <c r="E1062" s="82"/>
      <c r="F1062" s="82"/>
      <c r="G1062" s="82">
        <v>0</v>
      </c>
      <c r="H1062" s="82"/>
      <c r="I1062" s="82"/>
      <c r="J1062" s="82">
        <v>0</v>
      </c>
      <c r="K1062" s="82">
        <v>0</v>
      </c>
      <c r="L1062" s="82"/>
      <c r="M1062" s="82"/>
      <c r="N1062" s="82">
        <v>0</v>
      </c>
      <c r="O1062" s="82" t="s">
        <v>139</v>
      </c>
      <c r="P1062" s="82" t="s">
        <v>139</v>
      </c>
    </row>
    <row r="1063" spans="1:16">
      <c r="A1063" s="82" t="s">
        <v>19</v>
      </c>
      <c r="B1063" s="82"/>
      <c r="C1063" s="82"/>
      <c r="D1063" s="82" t="s">
        <v>118</v>
      </c>
      <c r="E1063" s="82">
        <v>0</v>
      </c>
      <c r="F1063" s="82">
        <v>0</v>
      </c>
      <c r="G1063" s="82">
        <v>0</v>
      </c>
      <c r="H1063" s="82">
        <v>0</v>
      </c>
      <c r="I1063" s="82">
        <v>0</v>
      </c>
      <c r="J1063" s="82">
        <v>0</v>
      </c>
      <c r="K1063" s="82">
        <v>0</v>
      </c>
      <c r="L1063" s="82">
        <v>0</v>
      </c>
      <c r="M1063" s="82">
        <v>0</v>
      </c>
      <c r="N1063" s="82">
        <v>0</v>
      </c>
      <c r="O1063" s="82" t="s">
        <v>139</v>
      </c>
      <c r="P1063" s="82" t="s">
        <v>139</v>
      </c>
    </row>
    <row r="1064" spans="1:16">
      <c r="A1064" s="82" t="s">
        <v>19</v>
      </c>
      <c r="B1064" s="82"/>
      <c r="C1064" s="82" t="s">
        <v>119</v>
      </c>
      <c r="D1064" s="82"/>
      <c r="E1064" s="82">
        <v>0</v>
      </c>
      <c r="F1064" s="82">
        <v>0</v>
      </c>
      <c r="G1064" s="82">
        <v>0</v>
      </c>
      <c r="H1064" s="82">
        <v>2.5999999999999996</v>
      </c>
      <c r="I1064" s="82">
        <v>0</v>
      </c>
      <c r="J1064" s="82">
        <v>2.5999999999999996</v>
      </c>
      <c r="K1064" s="82">
        <v>2.5999999999999996</v>
      </c>
      <c r="L1064" s="82">
        <v>220</v>
      </c>
      <c r="M1064" s="82">
        <v>0</v>
      </c>
      <c r="N1064" s="82">
        <v>220</v>
      </c>
      <c r="O1064" s="82">
        <v>84615.38</v>
      </c>
      <c r="P1064" s="82" t="s">
        <v>139</v>
      </c>
    </row>
    <row r="1065" spans="1:16">
      <c r="A1065" s="82" t="s">
        <v>19</v>
      </c>
      <c r="B1065" s="82"/>
      <c r="C1065" s="82" t="s">
        <v>123</v>
      </c>
      <c r="D1065" s="82"/>
      <c r="E1065" s="82">
        <v>1.5</v>
      </c>
      <c r="F1065" s="82"/>
      <c r="G1065" s="82">
        <v>1.5</v>
      </c>
      <c r="H1065" s="82">
        <v>2.8</v>
      </c>
      <c r="I1065" s="82"/>
      <c r="J1065" s="82">
        <v>2.8</v>
      </c>
      <c r="K1065" s="82">
        <v>4.3</v>
      </c>
      <c r="L1065" s="82">
        <v>1.2800000000000001E-2</v>
      </c>
      <c r="M1065" s="82"/>
      <c r="N1065" s="82">
        <v>1.2800000000000001E-2</v>
      </c>
      <c r="O1065" s="82">
        <v>4.57</v>
      </c>
      <c r="P1065" s="82" t="s">
        <v>139</v>
      </c>
    </row>
    <row r="1066" spans="1:16">
      <c r="A1066" s="82" t="s">
        <v>19</v>
      </c>
      <c r="B1066" s="82"/>
      <c r="C1066" s="82" t="s">
        <v>124</v>
      </c>
      <c r="D1066" s="82"/>
      <c r="E1066" s="82">
        <v>0.2</v>
      </c>
      <c r="F1066" s="82"/>
      <c r="G1066" s="82">
        <v>0.2</v>
      </c>
      <c r="H1066" s="82"/>
      <c r="I1066" s="82"/>
      <c r="J1066" s="82">
        <v>0</v>
      </c>
      <c r="K1066" s="82">
        <v>0.2</v>
      </c>
      <c r="L1066" s="82"/>
      <c r="M1066" s="82"/>
      <c r="N1066" s="82">
        <v>0</v>
      </c>
      <c r="O1066" s="82" t="s">
        <v>139</v>
      </c>
      <c r="P1066" s="82" t="s">
        <v>139</v>
      </c>
    </row>
    <row r="1067" spans="1:16">
      <c r="A1067" s="82" t="s">
        <v>19</v>
      </c>
      <c r="B1067" s="82"/>
      <c r="C1067" s="82" t="s">
        <v>126</v>
      </c>
      <c r="D1067" s="82"/>
      <c r="E1067" s="82"/>
      <c r="F1067" s="82"/>
      <c r="G1067" s="82">
        <v>0</v>
      </c>
      <c r="H1067" s="82"/>
      <c r="I1067" s="82"/>
      <c r="J1067" s="82">
        <v>0</v>
      </c>
      <c r="K1067" s="82">
        <v>0</v>
      </c>
      <c r="L1067" s="82"/>
      <c r="M1067" s="82"/>
      <c r="N1067" s="82">
        <v>0</v>
      </c>
      <c r="O1067" s="82" t="s">
        <v>139</v>
      </c>
      <c r="P1067" s="82" t="s">
        <v>139</v>
      </c>
    </row>
    <row r="1068" spans="1:16">
      <c r="A1068" s="82" t="s">
        <v>19</v>
      </c>
      <c r="B1068" s="82"/>
      <c r="C1068" s="82" t="s">
        <v>128</v>
      </c>
      <c r="D1068" s="82"/>
      <c r="E1068" s="82"/>
      <c r="F1068" s="82"/>
      <c r="G1068" s="82">
        <v>0</v>
      </c>
      <c r="H1068" s="82"/>
      <c r="I1068" s="82"/>
      <c r="J1068" s="82">
        <v>0</v>
      </c>
      <c r="K1068" s="82">
        <v>0</v>
      </c>
      <c r="L1068" s="82"/>
      <c r="M1068" s="82"/>
      <c r="N1068" s="82">
        <v>0</v>
      </c>
      <c r="O1068" s="82" t="s">
        <v>139</v>
      </c>
      <c r="P1068" s="82" t="s">
        <v>139</v>
      </c>
    </row>
    <row r="1069" spans="1:16">
      <c r="A1069" s="82" t="s">
        <v>19</v>
      </c>
      <c r="B1069" s="82"/>
      <c r="C1069" s="82" t="s">
        <v>129</v>
      </c>
      <c r="D1069" s="82"/>
      <c r="E1069" s="82"/>
      <c r="F1069" s="82"/>
      <c r="G1069" s="82">
        <v>0</v>
      </c>
      <c r="H1069" s="82">
        <v>3</v>
      </c>
      <c r="I1069" s="82"/>
      <c r="J1069" s="82">
        <v>3</v>
      </c>
      <c r="K1069" s="82">
        <v>3</v>
      </c>
      <c r="L1069" s="82">
        <v>415</v>
      </c>
      <c r="M1069" s="82"/>
      <c r="N1069" s="82">
        <v>415</v>
      </c>
      <c r="O1069" s="82">
        <v>138333.32999999999</v>
      </c>
      <c r="P1069" s="82" t="s">
        <v>139</v>
      </c>
    </row>
    <row r="1070" spans="1:16">
      <c r="A1070" s="82" t="s">
        <v>19</v>
      </c>
      <c r="B1070" s="82"/>
      <c r="C1070" s="82" t="s">
        <v>131</v>
      </c>
      <c r="D1070" s="82"/>
      <c r="E1070" s="82">
        <v>1.7</v>
      </c>
      <c r="F1070" s="82">
        <v>0</v>
      </c>
      <c r="G1070" s="82">
        <v>1.7</v>
      </c>
      <c r="H1070" s="82">
        <v>5.8</v>
      </c>
      <c r="I1070" s="82">
        <v>0</v>
      </c>
      <c r="J1070" s="82">
        <v>5.8</v>
      </c>
      <c r="K1070" s="82">
        <v>7.5</v>
      </c>
      <c r="L1070" s="82">
        <v>415.01280000000003</v>
      </c>
      <c r="M1070" s="82">
        <v>0</v>
      </c>
      <c r="N1070" s="82">
        <v>415.01280000000003</v>
      </c>
      <c r="O1070" s="82">
        <v>71553.929999999993</v>
      </c>
      <c r="P1070" s="82" t="s">
        <v>139</v>
      </c>
    </row>
    <row r="1071" spans="1:16">
      <c r="A1071" s="82" t="s">
        <v>19</v>
      </c>
      <c r="B1071" s="82" t="s">
        <v>132</v>
      </c>
      <c r="C1071" s="82"/>
      <c r="D1071" s="82"/>
      <c r="E1071" s="82">
        <v>211.39999999999998</v>
      </c>
      <c r="F1071" s="82">
        <v>0</v>
      </c>
      <c r="G1071" s="82">
        <v>211.39999999999998</v>
      </c>
      <c r="H1071" s="82">
        <v>1930.0999999999997</v>
      </c>
      <c r="I1071" s="82">
        <v>0</v>
      </c>
      <c r="J1071" s="82">
        <v>1930.0999999999997</v>
      </c>
      <c r="K1071" s="82">
        <v>2141.4999999999995</v>
      </c>
      <c r="L1071" s="82">
        <v>7240.0128000000004</v>
      </c>
      <c r="M1071" s="82">
        <v>0</v>
      </c>
      <c r="N1071" s="82">
        <v>7240.0128000000004</v>
      </c>
      <c r="O1071" s="82">
        <v>3751.11</v>
      </c>
      <c r="P1071" s="82" t="s">
        <v>139</v>
      </c>
    </row>
    <row r="1072" spans="1:16">
      <c r="A1072" s="82"/>
      <c r="B1072" s="82" t="s">
        <v>136</v>
      </c>
      <c r="C1072" s="82"/>
      <c r="D1072" s="82"/>
      <c r="E1072" s="82"/>
      <c r="F1072" s="82"/>
      <c r="G1072" s="82"/>
      <c r="H1072" s="82"/>
      <c r="I1072" s="82"/>
      <c r="J1072" s="82" t="s">
        <v>20</v>
      </c>
      <c r="K1072" s="82"/>
      <c r="L1072" s="82"/>
      <c r="M1072" s="82" t="s">
        <v>29</v>
      </c>
      <c r="N1072" s="82"/>
      <c r="O1072" s="82"/>
      <c r="P1072" s="82"/>
    </row>
    <row r="1073" spans="1:16">
      <c r="A1073" s="82" t="s">
        <v>20</v>
      </c>
      <c r="B1073" s="82" t="s">
        <v>30</v>
      </c>
      <c r="C1073" s="82"/>
      <c r="D1073" s="82"/>
      <c r="E1073" s="82" t="s">
        <v>31</v>
      </c>
      <c r="F1073" s="82"/>
      <c r="G1073" s="82"/>
      <c r="H1073" s="82" t="s">
        <v>32</v>
      </c>
      <c r="I1073" s="82"/>
      <c r="J1073" s="82"/>
      <c r="K1073" s="82" t="s">
        <v>33</v>
      </c>
      <c r="L1073" s="82" t="s">
        <v>34</v>
      </c>
      <c r="M1073" s="82"/>
      <c r="N1073" s="82"/>
      <c r="O1073" s="82" t="s">
        <v>35</v>
      </c>
      <c r="P1073" s="82"/>
    </row>
    <row r="1074" spans="1:16">
      <c r="A1074" s="82" t="s">
        <v>20</v>
      </c>
      <c r="B1074" s="82"/>
      <c r="C1074" s="82"/>
      <c r="D1074" s="82"/>
      <c r="E1074" s="82" t="s">
        <v>36</v>
      </c>
      <c r="F1074" s="82" t="s">
        <v>37</v>
      </c>
      <c r="G1074" s="82" t="s">
        <v>0</v>
      </c>
      <c r="H1074" s="82" t="s">
        <v>36</v>
      </c>
      <c r="I1074" s="82" t="s">
        <v>37</v>
      </c>
      <c r="J1074" s="82" t="s">
        <v>0</v>
      </c>
      <c r="K1074" s="82"/>
      <c r="L1074" s="82" t="s">
        <v>36</v>
      </c>
      <c r="M1074" s="82" t="s">
        <v>37</v>
      </c>
      <c r="N1074" s="82" t="s">
        <v>0</v>
      </c>
      <c r="O1074" s="82" t="s">
        <v>36</v>
      </c>
      <c r="P1074" s="82" t="s">
        <v>37</v>
      </c>
    </row>
    <row r="1075" spans="1:16">
      <c r="A1075" s="82" t="s">
        <v>20</v>
      </c>
      <c r="B1075" s="82" t="s">
        <v>38</v>
      </c>
      <c r="C1075" s="82" t="s">
        <v>39</v>
      </c>
      <c r="D1075" s="82"/>
      <c r="E1075" s="82"/>
      <c r="F1075" s="82"/>
      <c r="G1075" s="82">
        <v>0</v>
      </c>
      <c r="H1075" s="82"/>
      <c r="I1075" s="82"/>
      <c r="J1075" s="82">
        <v>0</v>
      </c>
      <c r="K1075" s="82">
        <v>0</v>
      </c>
      <c r="L1075" s="82"/>
      <c r="M1075" s="82"/>
      <c r="N1075" s="82">
        <v>0</v>
      </c>
      <c r="O1075" s="82" t="s">
        <v>139</v>
      </c>
      <c r="P1075" s="82" t="s">
        <v>139</v>
      </c>
    </row>
    <row r="1076" spans="1:16">
      <c r="A1076" s="82" t="s">
        <v>20</v>
      </c>
      <c r="B1076" s="82"/>
      <c r="C1076" s="82" t="s">
        <v>40</v>
      </c>
      <c r="D1076" s="82"/>
      <c r="E1076" s="82"/>
      <c r="F1076" s="82"/>
      <c r="G1076" s="82">
        <v>0</v>
      </c>
      <c r="H1076" s="82">
        <v>5</v>
      </c>
      <c r="I1076" s="82"/>
      <c r="J1076" s="82">
        <v>5</v>
      </c>
      <c r="K1076" s="82">
        <v>5</v>
      </c>
      <c r="L1076" s="82">
        <v>22</v>
      </c>
      <c r="M1076" s="82"/>
      <c r="N1076" s="82">
        <v>22</v>
      </c>
      <c r="O1076" s="82">
        <v>4400</v>
      </c>
      <c r="P1076" s="82" t="s">
        <v>139</v>
      </c>
    </row>
    <row r="1077" spans="1:16">
      <c r="A1077" s="82" t="s">
        <v>20</v>
      </c>
      <c r="B1077" s="82"/>
      <c r="C1077" s="82" t="s">
        <v>41</v>
      </c>
      <c r="D1077" s="82"/>
      <c r="E1077" s="82">
        <v>40</v>
      </c>
      <c r="F1077" s="82"/>
      <c r="G1077" s="82">
        <v>40</v>
      </c>
      <c r="H1077" s="82">
        <v>68</v>
      </c>
      <c r="I1077" s="82"/>
      <c r="J1077" s="82">
        <v>68</v>
      </c>
      <c r="K1077" s="82">
        <v>108</v>
      </c>
      <c r="L1077" s="82">
        <v>1272</v>
      </c>
      <c r="M1077" s="82"/>
      <c r="N1077" s="82">
        <v>1272</v>
      </c>
      <c r="O1077" s="82">
        <v>18705.88</v>
      </c>
      <c r="P1077" s="82" t="s">
        <v>139</v>
      </c>
    </row>
    <row r="1078" spans="1:16">
      <c r="A1078" s="82" t="s">
        <v>20</v>
      </c>
      <c r="B1078" s="82"/>
      <c r="C1078" s="82" t="s">
        <v>43</v>
      </c>
      <c r="D1078" s="82"/>
      <c r="E1078" s="82">
        <v>40</v>
      </c>
      <c r="F1078" s="82">
        <v>0</v>
      </c>
      <c r="G1078" s="82">
        <v>40</v>
      </c>
      <c r="H1078" s="82">
        <v>73</v>
      </c>
      <c r="I1078" s="82">
        <v>0</v>
      </c>
      <c r="J1078" s="82">
        <v>73</v>
      </c>
      <c r="K1078" s="82">
        <v>113</v>
      </c>
      <c r="L1078" s="82">
        <v>1294</v>
      </c>
      <c r="M1078" s="82">
        <v>0</v>
      </c>
      <c r="N1078" s="82">
        <v>1294</v>
      </c>
      <c r="O1078" s="82">
        <v>17726.03</v>
      </c>
      <c r="P1078" s="82" t="s">
        <v>139</v>
      </c>
    </row>
    <row r="1079" spans="1:16">
      <c r="A1079" s="82" t="s">
        <v>20</v>
      </c>
      <c r="B1079" s="82" t="s">
        <v>44</v>
      </c>
      <c r="C1079" s="82" t="s">
        <v>45</v>
      </c>
      <c r="D1079" s="82"/>
      <c r="E1079" s="82">
        <v>3</v>
      </c>
      <c r="F1079" s="82"/>
      <c r="G1079" s="82">
        <v>3</v>
      </c>
      <c r="H1079" s="82">
        <v>15</v>
      </c>
      <c r="I1079" s="82"/>
      <c r="J1079" s="82">
        <v>15</v>
      </c>
      <c r="K1079" s="82">
        <v>18</v>
      </c>
      <c r="L1079" s="82">
        <v>162</v>
      </c>
      <c r="M1079" s="82"/>
      <c r="N1079" s="82">
        <v>162</v>
      </c>
      <c r="O1079" s="82">
        <v>10800</v>
      </c>
      <c r="P1079" s="82" t="s">
        <v>139</v>
      </c>
    </row>
    <row r="1080" spans="1:16">
      <c r="A1080" s="82" t="s">
        <v>20</v>
      </c>
      <c r="B1080" s="82"/>
      <c r="C1080" s="82" t="s">
        <v>46</v>
      </c>
      <c r="D1080" s="82"/>
      <c r="E1080" s="82">
        <v>22</v>
      </c>
      <c r="F1080" s="82"/>
      <c r="G1080" s="82">
        <v>22</v>
      </c>
      <c r="H1080" s="82">
        <v>83</v>
      </c>
      <c r="I1080" s="82"/>
      <c r="J1080" s="82">
        <v>83</v>
      </c>
      <c r="K1080" s="82">
        <v>105</v>
      </c>
      <c r="L1080" s="82">
        <v>1224</v>
      </c>
      <c r="M1080" s="82"/>
      <c r="N1080" s="82">
        <v>1224</v>
      </c>
      <c r="O1080" s="82">
        <v>14746.99</v>
      </c>
      <c r="P1080" s="82" t="s">
        <v>139</v>
      </c>
    </row>
    <row r="1081" spans="1:16">
      <c r="A1081" s="82" t="s">
        <v>20</v>
      </c>
      <c r="B1081" s="82"/>
      <c r="C1081" s="82" t="s">
        <v>47</v>
      </c>
      <c r="D1081" s="82"/>
      <c r="E1081" s="82">
        <v>2</v>
      </c>
      <c r="F1081" s="82"/>
      <c r="G1081" s="82">
        <v>2</v>
      </c>
      <c r="H1081" s="82">
        <v>5</v>
      </c>
      <c r="I1081" s="82"/>
      <c r="J1081" s="82">
        <v>5</v>
      </c>
      <c r="K1081" s="82">
        <v>7</v>
      </c>
      <c r="L1081" s="82">
        <v>48</v>
      </c>
      <c r="M1081" s="82"/>
      <c r="N1081" s="82">
        <v>48</v>
      </c>
      <c r="O1081" s="82">
        <v>9600</v>
      </c>
      <c r="P1081" s="82" t="s">
        <v>139</v>
      </c>
    </row>
    <row r="1082" spans="1:16">
      <c r="A1082" s="82" t="s">
        <v>20</v>
      </c>
      <c r="B1082" s="82"/>
      <c r="C1082" s="82" t="s">
        <v>48</v>
      </c>
      <c r="D1082" s="82"/>
      <c r="E1082" s="82"/>
      <c r="F1082" s="82"/>
      <c r="G1082" s="82">
        <v>0</v>
      </c>
      <c r="H1082" s="82">
        <v>8</v>
      </c>
      <c r="I1082" s="82"/>
      <c r="J1082" s="82">
        <v>8</v>
      </c>
      <c r="K1082" s="82">
        <v>8</v>
      </c>
      <c r="L1082" s="82">
        <v>105</v>
      </c>
      <c r="M1082" s="82"/>
      <c r="N1082" s="82">
        <v>105</v>
      </c>
      <c r="O1082" s="82">
        <v>13125</v>
      </c>
      <c r="P1082" s="82" t="s">
        <v>139</v>
      </c>
    </row>
    <row r="1083" spans="1:16">
      <c r="A1083" s="82" t="s">
        <v>20</v>
      </c>
      <c r="B1083" s="82"/>
      <c r="C1083" s="82" t="s">
        <v>49</v>
      </c>
      <c r="D1083" s="82"/>
      <c r="E1083" s="82">
        <v>42</v>
      </c>
      <c r="F1083" s="82"/>
      <c r="G1083" s="82">
        <v>42</v>
      </c>
      <c r="H1083" s="82">
        <v>373</v>
      </c>
      <c r="I1083" s="82"/>
      <c r="J1083" s="82">
        <v>373</v>
      </c>
      <c r="K1083" s="82">
        <v>415</v>
      </c>
      <c r="L1083" s="82">
        <v>10200</v>
      </c>
      <c r="M1083" s="82"/>
      <c r="N1083" s="82">
        <v>10200</v>
      </c>
      <c r="O1083" s="82">
        <v>27345.84</v>
      </c>
      <c r="P1083" s="82" t="s">
        <v>139</v>
      </c>
    </row>
    <row r="1084" spans="1:16">
      <c r="A1084" s="82" t="s">
        <v>20</v>
      </c>
      <c r="B1084" s="82"/>
      <c r="C1084" s="82" t="s">
        <v>50</v>
      </c>
      <c r="D1084" s="82"/>
      <c r="E1084" s="82"/>
      <c r="F1084" s="82"/>
      <c r="G1084" s="82">
        <v>0</v>
      </c>
      <c r="H1084" s="82"/>
      <c r="I1084" s="82"/>
      <c r="J1084" s="82">
        <v>0</v>
      </c>
      <c r="K1084" s="82">
        <v>0</v>
      </c>
      <c r="L1084" s="82"/>
      <c r="M1084" s="82"/>
      <c r="N1084" s="82">
        <v>0</v>
      </c>
      <c r="O1084" s="82" t="s">
        <v>139</v>
      </c>
      <c r="P1084" s="82" t="s">
        <v>139</v>
      </c>
    </row>
    <row r="1085" spans="1:16">
      <c r="A1085" s="82" t="s">
        <v>20</v>
      </c>
      <c r="B1085" s="82"/>
      <c r="C1085" s="82" t="s">
        <v>51</v>
      </c>
      <c r="D1085" s="82"/>
      <c r="E1085" s="82">
        <v>21</v>
      </c>
      <c r="F1085" s="82"/>
      <c r="G1085" s="82">
        <v>21</v>
      </c>
      <c r="H1085" s="82">
        <v>75</v>
      </c>
      <c r="I1085" s="82"/>
      <c r="J1085" s="82">
        <v>75</v>
      </c>
      <c r="K1085" s="82">
        <v>96</v>
      </c>
      <c r="L1085" s="82">
        <v>760</v>
      </c>
      <c r="M1085" s="82"/>
      <c r="N1085" s="82">
        <v>760</v>
      </c>
      <c r="O1085" s="82">
        <v>10133.33</v>
      </c>
      <c r="P1085" s="82" t="s">
        <v>139</v>
      </c>
    </row>
    <row r="1086" spans="1:16">
      <c r="A1086" s="82" t="s">
        <v>20</v>
      </c>
      <c r="B1086" s="82"/>
      <c r="C1086" s="82" t="s">
        <v>52</v>
      </c>
      <c r="D1086" s="82"/>
      <c r="E1086" s="82">
        <v>11</v>
      </c>
      <c r="F1086" s="82"/>
      <c r="G1086" s="82">
        <v>11</v>
      </c>
      <c r="H1086" s="82">
        <v>41</v>
      </c>
      <c r="I1086" s="82"/>
      <c r="J1086" s="82">
        <v>41</v>
      </c>
      <c r="K1086" s="82">
        <v>52</v>
      </c>
      <c r="L1086" s="82">
        <v>950</v>
      </c>
      <c r="M1086" s="82"/>
      <c r="N1086" s="82">
        <v>950</v>
      </c>
      <c r="O1086" s="82">
        <v>23170.73</v>
      </c>
      <c r="P1086" s="82" t="s">
        <v>139</v>
      </c>
    </row>
    <row r="1087" spans="1:16">
      <c r="A1087" s="82" t="s">
        <v>20</v>
      </c>
      <c r="B1087" s="82"/>
      <c r="C1087" s="82" t="s">
        <v>55</v>
      </c>
      <c r="D1087" s="82"/>
      <c r="E1087" s="82">
        <v>101</v>
      </c>
      <c r="F1087" s="82">
        <v>0</v>
      </c>
      <c r="G1087" s="82">
        <v>101</v>
      </c>
      <c r="H1087" s="82">
        <v>600</v>
      </c>
      <c r="I1087" s="82">
        <v>0</v>
      </c>
      <c r="J1087" s="82">
        <v>600</v>
      </c>
      <c r="K1087" s="82">
        <v>701</v>
      </c>
      <c r="L1087" s="82">
        <v>13449</v>
      </c>
      <c r="M1087" s="82">
        <v>0</v>
      </c>
      <c r="N1087" s="82">
        <v>13449</v>
      </c>
      <c r="O1087" s="82">
        <v>22415</v>
      </c>
      <c r="P1087" s="82" t="s">
        <v>139</v>
      </c>
    </row>
    <row r="1088" spans="1:16">
      <c r="A1088" s="82" t="s">
        <v>20</v>
      </c>
      <c r="B1088" s="82" t="s">
        <v>56</v>
      </c>
      <c r="C1088" s="82" t="s">
        <v>57</v>
      </c>
      <c r="D1088" s="82"/>
      <c r="E1088" s="82">
        <v>10</v>
      </c>
      <c r="F1088" s="82"/>
      <c r="G1088" s="82">
        <v>10</v>
      </c>
      <c r="H1088" s="82">
        <v>616</v>
      </c>
      <c r="I1088" s="82"/>
      <c r="J1088" s="82">
        <v>616</v>
      </c>
      <c r="K1088" s="82">
        <v>626</v>
      </c>
      <c r="L1088" s="82">
        <v>14018</v>
      </c>
      <c r="M1088" s="82"/>
      <c r="N1088" s="82">
        <v>14018</v>
      </c>
      <c r="O1088" s="82">
        <v>22756.49</v>
      </c>
      <c r="P1088" s="82" t="s">
        <v>139</v>
      </c>
    </row>
    <row r="1089" spans="1:16">
      <c r="A1089" s="82" t="s">
        <v>20</v>
      </c>
      <c r="B1089" s="82"/>
      <c r="C1089" s="82" t="s">
        <v>58</v>
      </c>
      <c r="D1089" s="82"/>
      <c r="E1089" s="82"/>
      <c r="F1089" s="82"/>
      <c r="G1089" s="82">
        <v>0</v>
      </c>
      <c r="H1089" s="82"/>
      <c r="I1089" s="82"/>
      <c r="J1089" s="82">
        <v>0</v>
      </c>
      <c r="K1089" s="82">
        <v>0</v>
      </c>
      <c r="L1089" s="82"/>
      <c r="M1089" s="82"/>
      <c r="N1089" s="82">
        <v>0</v>
      </c>
      <c r="O1089" s="82" t="s">
        <v>139</v>
      </c>
      <c r="P1089" s="82" t="s">
        <v>139</v>
      </c>
    </row>
    <row r="1090" spans="1:16">
      <c r="A1090" s="82" t="s">
        <v>20</v>
      </c>
      <c r="B1090" s="82"/>
      <c r="C1090" s="82" t="s">
        <v>62</v>
      </c>
      <c r="D1090" s="82"/>
      <c r="E1090" s="82">
        <v>10</v>
      </c>
      <c r="F1090" s="82">
        <v>0</v>
      </c>
      <c r="G1090" s="82">
        <v>10</v>
      </c>
      <c r="H1090" s="82">
        <v>616</v>
      </c>
      <c r="I1090" s="82">
        <v>0</v>
      </c>
      <c r="J1090" s="82">
        <v>616</v>
      </c>
      <c r="K1090" s="82">
        <v>626</v>
      </c>
      <c r="L1090" s="82">
        <v>14018</v>
      </c>
      <c r="M1090" s="82">
        <v>0</v>
      </c>
      <c r="N1090" s="82">
        <v>14018</v>
      </c>
      <c r="O1090" s="82">
        <v>22756.49</v>
      </c>
      <c r="P1090" s="82" t="s">
        <v>139</v>
      </c>
    </row>
    <row r="1091" spans="1:16">
      <c r="A1091" s="82" t="s">
        <v>20</v>
      </c>
      <c r="B1091" s="82" t="s">
        <v>63</v>
      </c>
      <c r="C1091" s="82" t="s">
        <v>64</v>
      </c>
      <c r="D1091" s="82"/>
      <c r="E1091" s="82">
        <v>6.5</v>
      </c>
      <c r="F1091" s="82"/>
      <c r="G1091" s="82">
        <v>6.5</v>
      </c>
      <c r="H1091" s="82">
        <v>12</v>
      </c>
      <c r="I1091" s="82"/>
      <c r="J1091" s="82">
        <v>12</v>
      </c>
      <c r="K1091" s="82">
        <v>18.5</v>
      </c>
      <c r="L1091" s="82">
        <v>12.5</v>
      </c>
      <c r="M1091" s="82"/>
      <c r="N1091" s="82">
        <v>12.5</v>
      </c>
      <c r="O1091" s="82">
        <v>1041.67</v>
      </c>
      <c r="P1091" s="82" t="s">
        <v>139</v>
      </c>
    </row>
    <row r="1092" spans="1:16">
      <c r="A1092" s="82" t="s">
        <v>20</v>
      </c>
      <c r="B1092" s="82"/>
      <c r="C1092" s="82" t="s">
        <v>65</v>
      </c>
      <c r="D1092" s="82"/>
      <c r="E1092" s="82">
        <v>6.4</v>
      </c>
      <c r="F1092" s="82"/>
      <c r="G1092" s="82">
        <v>6.4</v>
      </c>
      <c r="H1092" s="82">
        <v>15</v>
      </c>
      <c r="I1092" s="82"/>
      <c r="J1092" s="82">
        <v>15</v>
      </c>
      <c r="K1092" s="82">
        <v>21.4</v>
      </c>
      <c r="L1092" s="82">
        <v>11.2</v>
      </c>
      <c r="M1092" s="82"/>
      <c r="N1092" s="82">
        <v>11.2</v>
      </c>
      <c r="O1092" s="82">
        <v>746.67</v>
      </c>
      <c r="P1092" s="82" t="s">
        <v>139</v>
      </c>
    </row>
    <row r="1093" spans="1:16">
      <c r="A1093" s="82" t="s">
        <v>20</v>
      </c>
      <c r="B1093" s="82"/>
      <c r="C1093" s="82" t="s">
        <v>66</v>
      </c>
      <c r="D1093" s="82"/>
      <c r="E1093" s="82">
        <v>5</v>
      </c>
      <c r="F1093" s="82"/>
      <c r="G1093" s="82">
        <v>5</v>
      </c>
      <c r="H1093" s="82">
        <v>28</v>
      </c>
      <c r="I1093" s="82"/>
      <c r="J1093" s="82">
        <v>28</v>
      </c>
      <c r="K1093" s="82">
        <v>33</v>
      </c>
      <c r="L1093" s="82">
        <v>61.5</v>
      </c>
      <c r="M1093" s="82"/>
      <c r="N1093" s="82">
        <v>61.5</v>
      </c>
      <c r="O1093" s="82">
        <v>2196.4299999999998</v>
      </c>
      <c r="P1093" s="82" t="s">
        <v>139</v>
      </c>
    </row>
    <row r="1094" spans="1:16">
      <c r="A1094" s="82" t="s">
        <v>20</v>
      </c>
      <c r="B1094" s="82"/>
      <c r="C1094" s="82" t="s">
        <v>67</v>
      </c>
      <c r="D1094" s="82"/>
      <c r="E1094" s="82"/>
      <c r="F1094" s="82"/>
      <c r="G1094" s="82">
        <v>0</v>
      </c>
      <c r="H1094" s="82"/>
      <c r="I1094" s="82"/>
      <c r="J1094" s="82">
        <v>0</v>
      </c>
      <c r="K1094" s="82">
        <v>0</v>
      </c>
      <c r="L1094" s="82"/>
      <c r="M1094" s="82"/>
      <c r="N1094" s="82">
        <v>0</v>
      </c>
      <c r="O1094" s="82" t="s">
        <v>139</v>
      </c>
      <c r="P1094" s="82" t="s">
        <v>139</v>
      </c>
    </row>
    <row r="1095" spans="1:16">
      <c r="A1095" s="82" t="s">
        <v>20</v>
      </c>
      <c r="B1095" s="82"/>
      <c r="C1095" s="82" t="s">
        <v>71</v>
      </c>
      <c r="D1095" s="82"/>
      <c r="E1095" s="82">
        <v>17.899999999999999</v>
      </c>
      <c r="F1095" s="82">
        <v>0</v>
      </c>
      <c r="G1095" s="82">
        <v>17.899999999999999</v>
      </c>
      <c r="H1095" s="82">
        <v>55</v>
      </c>
      <c r="I1095" s="82">
        <v>0</v>
      </c>
      <c r="J1095" s="82">
        <v>55</v>
      </c>
      <c r="K1095" s="82">
        <v>72.900000000000006</v>
      </c>
      <c r="L1095" s="82">
        <v>85.2</v>
      </c>
      <c r="M1095" s="82">
        <v>0</v>
      </c>
      <c r="N1095" s="82">
        <v>85.2</v>
      </c>
      <c r="O1095" s="82">
        <v>1549.09</v>
      </c>
      <c r="P1095" s="82" t="s">
        <v>139</v>
      </c>
    </row>
    <row r="1096" spans="1:16">
      <c r="A1096" s="82" t="s">
        <v>20</v>
      </c>
      <c r="B1096" s="82"/>
      <c r="C1096" s="82" t="s">
        <v>74</v>
      </c>
      <c r="D1096" s="82"/>
      <c r="E1096" s="82"/>
      <c r="F1096" s="82"/>
      <c r="G1096" s="82">
        <v>0</v>
      </c>
      <c r="H1096" s="82"/>
      <c r="I1096" s="82"/>
      <c r="J1096" s="82">
        <v>0</v>
      </c>
      <c r="K1096" s="82">
        <v>0</v>
      </c>
      <c r="L1096" s="82"/>
      <c r="M1096" s="82"/>
      <c r="N1096" s="82">
        <v>0</v>
      </c>
      <c r="O1096" s="82" t="s">
        <v>139</v>
      </c>
      <c r="P1096" s="82" t="s">
        <v>139</v>
      </c>
    </row>
    <row r="1097" spans="1:16">
      <c r="A1097" s="82" t="s">
        <v>20</v>
      </c>
      <c r="B1097" s="82"/>
      <c r="C1097" s="82" t="s">
        <v>78</v>
      </c>
      <c r="D1097" s="82"/>
      <c r="E1097" s="82"/>
      <c r="F1097" s="82"/>
      <c r="G1097" s="82">
        <v>0</v>
      </c>
      <c r="H1097" s="82"/>
      <c r="I1097" s="82"/>
      <c r="J1097" s="82">
        <v>0</v>
      </c>
      <c r="K1097" s="82">
        <v>0</v>
      </c>
      <c r="L1097" s="82"/>
      <c r="M1097" s="82"/>
      <c r="N1097" s="82">
        <v>0</v>
      </c>
      <c r="O1097" s="82" t="s">
        <v>139</v>
      </c>
      <c r="P1097" s="82" t="s">
        <v>139</v>
      </c>
    </row>
    <row r="1098" spans="1:16">
      <c r="A1098" s="82" t="s">
        <v>20</v>
      </c>
      <c r="B1098" s="82"/>
      <c r="C1098" s="82" t="s">
        <v>80</v>
      </c>
      <c r="D1098" s="82"/>
      <c r="E1098" s="82">
        <v>0</v>
      </c>
      <c r="F1098" s="82">
        <v>0</v>
      </c>
      <c r="G1098" s="82">
        <v>0</v>
      </c>
      <c r="H1098" s="82">
        <v>0</v>
      </c>
      <c r="I1098" s="82">
        <v>0</v>
      </c>
      <c r="J1098" s="82">
        <v>0</v>
      </c>
      <c r="K1098" s="82">
        <v>0</v>
      </c>
      <c r="L1098" s="82">
        <v>0</v>
      </c>
      <c r="M1098" s="82">
        <v>0</v>
      </c>
      <c r="N1098" s="82">
        <v>0</v>
      </c>
      <c r="O1098" s="82" t="s">
        <v>139</v>
      </c>
      <c r="P1098" s="82" t="s">
        <v>139</v>
      </c>
    </row>
    <row r="1099" spans="1:16">
      <c r="A1099" s="82" t="s">
        <v>20</v>
      </c>
      <c r="B1099" s="82" t="s">
        <v>81</v>
      </c>
      <c r="C1099" s="82" t="s">
        <v>82</v>
      </c>
      <c r="D1099" s="82"/>
      <c r="E1099" s="82"/>
      <c r="F1099" s="82"/>
      <c r="G1099" s="82">
        <v>0</v>
      </c>
      <c r="H1099" s="82"/>
      <c r="I1099" s="82"/>
      <c r="J1099" s="82">
        <v>0</v>
      </c>
      <c r="K1099" s="82">
        <v>0</v>
      </c>
      <c r="L1099" s="82"/>
      <c r="M1099" s="82"/>
      <c r="N1099" s="82">
        <v>0</v>
      </c>
      <c r="O1099" s="82" t="s">
        <v>139</v>
      </c>
      <c r="P1099" s="82" t="s">
        <v>139</v>
      </c>
    </row>
    <row r="1100" spans="1:16">
      <c r="A1100" s="82" t="s">
        <v>20</v>
      </c>
      <c r="B1100" s="82"/>
      <c r="C1100" s="82" t="s">
        <v>92</v>
      </c>
      <c r="D1100" s="82"/>
      <c r="E1100" s="82">
        <v>15.4</v>
      </c>
      <c r="F1100" s="82"/>
      <c r="G1100" s="82">
        <v>15.4</v>
      </c>
      <c r="H1100" s="82">
        <v>77</v>
      </c>
      <c r="I1100" s="82"/>
      <c r="J1100" s="82">
        <v>77</v>
      </c>
      <c r="K1100" s="82">
        <v>92.4</v>
      </c>
      <c r="L1100" s="82">
        <v>780</v>
      </c>
      <c r="M1100" s="82"/>
      <c r="N1100" s="82">
        <v>780</v>
      </c>
      <c r="O1100" s="82">
        <v>10129.870000000001</v>
      </c>
      <c r="P1100" s="82" t="s">
        <v>139</v>
      </c>
    </row>
    <row r="1101" spans="1:16">
      <c r="A1101" s="82" t="s">
        <v>20</v>
      </c>
      <c r="B1101" s="82"/>
      <c r="C1101" s="82" t="s">
        <v>93</v>
      </c>
      <c r="D1101" s="82"/>
      <c r="E1101" s="82"/>
      <c r="F1101" s="82"/>
      <c r="G1101" s="82">
        <v>0</v>
      </c>
      <c r="H1101" s="82">
        <v>3</v>
      </c>
      <c r="I1101" s="82"/>
      <c r="J1101" s="82">
        <v>3</v>
      </c>
      <c r="K1101" s="82">
        <v>3</v>
      </c>
      <c r="L1101" s="82">
        <v>15</v>
      </c>
      <c r="M1101" s="82"/>
      <c r="N1101" s="82">
        <v>15</v>
      </c>
      <c r="O1101" s="82">
        <v>5000</v>
      </c>
      <c r="P1101" s="82" t="s">
        <v>139</v>
      </c>
    </row>
    <row r="1102" spans="1:16">
      <c r="A1102" s="82" t="s">
        <v>20</v>
      </c>
      <c r="B1102" s="82"/>
      <c r="C1102" s="82" t="s">
        <v>94</v>
      </c>
      <c r="D1102" s="82"/>
      <c r="E1102" s="82"/>
      <c r="F1102" s="82"/>
      <c r="G1102" s="82">
        <v>0</v>
      </c>
      <c r="H1102" s="82">
        <v>4</v>
      </c>
      <c r="I1102" s="82"/>
      <c r="J1102" s="82">
        <v>4</v>
      </c>
      <c r="K1102" s="82">
        <v>4</v>
      </c>
      <c r="L1102" s="82">
        <v>45</v>
      </c>
      <c r="M1102" s="82"/>
      <c r="N1102" s="82">
        <v>45</v>
      </c>
      <c r="O1102" s="82">
        <v>11250</v>
      </c>
      <c r="P1102" s="82" t="s">
        <v>139</v>
      </c>
    </row>
    <row r="1103" spans="1:16">
      <c r="A1103" s="82" t="s">
        <v>20</v>
      </c>
      <c r="B1103" s="82"/>
      <c r="C1103" s="82" t="s">
        <v>97</v>
      </c>
      <c r="D1103" s="82"/>
      <c r="E1103" s="82"/>
      <c r="F1103" s="82"/>
      <c r="G1103" s="82">
        <v>0</v>
      </c>
      <c r="H1103" s="82">
        <v>18</v>
      </c>
      <c r="I1103" s="82"/>
      <c r="J1103" s="82">
        <v>18</v>
      </c>
      <c r="K1103" s="82">
        <v>18</v>
      </c>
      <c r="L1103" s="82">
        <v>12</v>
      </c>
      <c r="M1103" s="82"/>
      <c r="N1103" s="82">
        <v>12</v>
      </c>
      <c r="O1103" s="82">
        <v>666.67</v>
      </c>
      <c r="P1103" s="82" t="s">
        <v>139</v>
      </c>
    </row>
    <row r="1104" spans="1:16">
      <c r="A1104" s="82" t="s">
        <v>20</v>
      </c>
      <c r="B1104" s="82"/>
      <c r="C1104" s="82" t="s">
        <v>99</v>
      </c>
      <c r="D1104" s="82"/>
      <c r="E1104" s="82">
        <v>15.4</v>
      </c>
      <c r="F1104" s="82">
        <v>0</v>
      </c>
      <c r="G1104" s="82">
        <v>15.4</v>
      </c>
      <c r="H1104" s="82">
        <v>102</v>
      </c>
      <c r="I1104" s="82">
        <v>0</v>
      </c>
      <c r="J1104" s="82">
        <v>102</v>
      </c>
      <c r="K1104" s="82">
        <v>117.4</v>
      </c>
      <c r="L1104" s="82">
        <v>852</v>
      </c>
      <c r="M1104" s="82">
        <v>0</v>
      </c>
      <c r="N1104" s="82">
        <v>852</v>
      </c>
      <c r="O1104" s="82">
        <v>8352.94</v>
      </c>
      <c r="P1104" s="82" t="s">
        <v>139</v>
      </c>
    </row>
    <row r="1105" spans="1:16">
      <c r="A1105" s="82" t="s">
        <v>20</v>
      </c>
      <c r="B1105" s="82" t="s">
        <v>111</v>
      </c>
      <c r="C1105" s="82" t="s">
        <v>112</v>
      </c>
      <c r="D1105" s="82" t="s">
        <v>113</v>
      </c>
      <c r="E1105" s="82"/>
      <c r="F1105" s="82"/>
      <c r="G1105" s="82">
        <v>0</v>
      </c>
      <c r="H1105" s="82">
        <v>196</v>
      </c>
      <c r="I1105" s="82"/>
      <c r="J1105" s="82">
        <v>196</v>
      </c>
      <c r="K1105" s="82">
        <v>196</v>
      </c>
      <c r="L1105" s="82">
        <v>39200</v>
      </c>
      <c r="M1105" s="82"/>
      <c r="N1105" s="82">
        <v>39200</v>
      </c>
      <c r="O1105" s="82">
        <v>200000</v>
      </c>
      <c r="P1105" s="82" t="s">
        <v>139</v>
      </c>
    </row>
    <row r="1106" spans="1:16">
      <c r="A1106" s="82" t="s">
        <v>20</v>
      </c>
      <c r="B1106" s="82"/>
      <c r="C1106" s="82"/>
      <c r="D1106" s="82" t="s">
        <v>25</v>
      </c>
      <c r="E1106" s="82"/>
      <c r="F1106" s="82"/>
      <c r="G1106" s="82">
        <v>0</v>
      </c>
      <c r="H1106" s="82">
        <v>8</v>
      </c>
      <c r="I1106" s="82"/>
      <c r="J1106" s="82">
        <v>8</v>
      </c>
      <c r="K1106" s="82">
        <v>8</v>
      </c>
      <c r="L1106" s="82">
        <v>2000</v>
      </c>
      <c r="M1106" s="82"/>
      <c r="N1106" s="82">
        <v>2000</v>
      </c>
      <c r="O1106" s="82">
        <v>250000</v>
      </c>
      <c r="P1106" s="82" t="s">
        <v>139</v>
      </c>
    </row>
    <row r="1107" spans="1:16">
      <c r="A1107" s="82" t="s">
        <v>20</v>
      </c>
      <c r="B1107" s="82"/>
      <c r="C1107" s="82"/>
      <c r="D1107" s="82" t="s">
        <v>26</v>
      </c>
      <c r="E1107" s="82"/>
      <c r="F1107" s="82"/>
      <c r="G1107" s="82">
        <v>0</v>
      </c>
      <c r="H1107" s="82">
        <v>65</v>
      </c>
      <c r="I1107" s="82"/>
      <c r="J1107" s="82">
        <v>65</v>
      </c>
      <c r="K1107" s="82">
        <v>65</v>
      </c>
      <c r="L1107" s="82">
        <v>13000</v>
      </c>
      <c r="M1107" s="82"/>
      <c r="N1107" s="82">
        <v>13000</v>
      </c>
      <c r="O1107" s="82">
        <v>200000</v>
      </c>
      <c r="P1107" s="82" t="s">
        <v>139</v>
      </c>
    </row>
    <row r="1108" spans="1:16">
      <c r="A1108" s="82" t="s">
        <v>20</v>
      </c>
      <c r="B1108" s="82"/>
      <c r="C1108" s="82"/>
      <c r="D1108" s="82" t="s">
        <v>27</v>
      </c>
      <c r="E1108" s="82"/>
      <c r="F1108" s="82"/>
      <c r="G1108" s="82">
        <v>0</v>
      </c>
      <c r="H1108" s="82">
        <v>1</v>
      </c>
      <c r="I1108" s="82"/>
      <c r="J1108" s="82">
        <v>1</v>
      </c>
      <c r="K1108" s="82">
        <v>1</v>
      </c>
      <c r="L1108" s="82">
        <v>200</v>
      </c>
      <c r="M1108" s="82"/>
      <c r="N1108" s="82">
        <v>200</v>
      </c>
      <c r="O1108" s="82">
        <v>200000</v>
      </c>
      <c r="P1108" s="82" t="s">
        <v>139</v>
      </c>
    </row>
    <row r="1109" spans="1:16">
      <c r="A1109" s="82" t="s">
        <v>20</v>
      </c>
      <c r="B1109" s="82"/>
      <c r="C1109" s="82"/>
      <c r="D1109" s="82" t="s">
        <v>28</v>
      </c>
      <c r="E1109" s="82"/>
      <c r="F1109" s="82"/>
      <c r="G1109" s="82">
        <v>0</v>
      </c>
      <c r="H1109" s="82">
        <v>20</v>
      </c>
      <c r="I1109" s="82"/>
      <c r="J1109" s="82">
        <v>20</v>
      </c>
      <c r="K1109" s="82">
        <v>20</v>
      </c>
      <c r="L1109" s="82">
        <v>500</v>
      </c>
      <c r="M1109" s="82"/>
      <c r="N1109" s="82">
        <v>500</v>
      </c>
      <c r="O1109" s="82">
        <v>25000</v>
      </c>
      <c r="P1109" s="82" t="s">
        <v>139</v>
      </c>
    </row>
    <row r="1110" spans="1:16">
      <c r="A1110" s="82" t="s">
        <v>20</v>
      </c>
      <c r="B1110" s="82"/>
      <c r="C1110" s="82"/>
      <c r="D1110" s="82" t="s">
        <v>114</v>
      </c>
      <c r="E1110" s="82">
        <v>0</v>
      </c>
      <c r="F1110" s="82">
        <v>0</v>
      </c>
      <c r="G1110" s="82">
        <v>0</v>
      </c>
      <c r="H1110" s="82">
        <v>290</v>
      </c>
      <c r="I1110" s="82">
        <v>0</v>
      </c>
      <c r="J1110" s="82">
        <v>290</v>
      </c>
      <c r="K1110" s="82">
        <v>290</v>
      </c>
      <c r="L1110" s="82">
        <v>54900</v>
      </c>
      <c r="M1110" s="82">
        <v>0</v>
      </c>
      <c r="N1110" s="82">
        <v>54900</v>
      </c>
      <c r="O1110" s="82">
        <v>189310.34</v>
      </c>
      <c r="P1110" s="82" t="s">
        <v>139</v>
      </c>
    </row>
    <row r="1111" spans="1:16">
      <c r="A1111" s="82" t="s">
        <v>20</v>
      </c>
      <c r="B1111" s="82"/>
      <c r="C1111" s="82" t="s">
        <v>115</v>
      </c>
      <c r="D1111" s="82" t="s">
        <v>24</v>
      </c>
      <c r="E1111" s="82"/>
      <c r="F1111" s="82"/>
      <c r="G1111" s="82">
        <v>0</v>
      </c>
      <c r="H1111" s="82"/>
      <c r="I1111" s="82"/>
      <c r="J1111" s="82">
        <v>0</v>
      </c>
      <c r="K1111" s="82">
        <v>0</v>
      </c>
      <c r="L1111" s="82"/>
      <c r="M1111" s="82"/>
      <c r="N1111" s="82">
        <v>0</v>
      </c>
      <c r="O1111" s="82" t="s">
        <v>139</v>
      </c>
      <c r="P1111" s="82" t="s">
        <v>139</v>
      </c>
    </row>
    <row r="1112" spans="1:16">
      <c r="A1112" s="82" t="s">
        <v>20</v>
      </c>
      <c r="B1112" s="82"/>
      <c r="C1112" s="82"/>
      <c r="D1112" s="82" t="s">
        <v>116</v>
      </c>
      <c r="E1112" s="82"/>
      <c r="F1112" s="82"/>
      <c r="G1112" s="82">
        <v>0</v>
      </c>
      <c r="H1112" s="82"/>
      <c r="I1112" s="82"/>
      <c r="J1112" s="82">
        <v>0</v>
      </c>
      <c r="K1112" s="82">
        <v>0</v>
      </c>
      <c r="L1112" s="82"/>
      <c r="M1112" s="82"/>
      <c r="N1112" s="82">
        <v>0</v>
      </c>
      <c r="O1112" s="82" t="s">
        <v>139</v>
      </c>
      <c r="P1112" s="82" t="s">
        <v>139</v>
      </c>
    </row>
    <row r="1113" spans="1:16">
      <c r="A1113" s="82" t="s">
        <v>20</v>
      </c>
      <c r="B1113" s="82"/>
      <c r="C1113" s="82"/>
      <c r="D1113" s="82" t="s">
        <v>117</v>
      </c>
      <c r="E1113" s="82"/>
      <c r="F1113" s="82"/>
      <c r="G1113" s="82">
        <v>0</v>
      </c>
      <c r="H1113" s="82"/>
      <c r="I1113" s="82"/>
      <c r="J1113" s="82">
        <v>0</v>
      </c>
      <c r="K1113" s="82">
        <v>0</v>
      </c>
      <c r="L1113" s="82"/>
      <c r="M1113" s="82"/>
      <c r="N1113" s="82">
        <v>0</v>
      </c>
      <c r="O1113" s="82" t="s">
        <v>139</v>
      </c>
      <c r="P1113" s="82" t="s">
        <v>139</v>
      </c>
    </row>
    <row r="1114" spans="1:16">
      <c r="A1114" s="82" t="s">
        <v>20</v>
      </c>
      <c r="B1114" s="82"/>
      <c r="C1114" s="82"/>
      <c r="D1114" s="82" t="s">
        <v>118</v>
      </c>
      <c r="E1114" s="82">
        <v>0</v>
      </c>
      <c r="F1114" s="82">
        <v>0</v>
      </c>
      <c r="G1114" s="82">
        <v>0</v>
      </c>
      <c r="H1114" s="82">
        <v>0</v>
      </c>
      <c r="I1114" s="82">
        <v>0</v>
      </c>
      <c r="J1114" s="82">
        <v>0</v>
      </c>
      <c r="K1114" s="82">
        <v>0</v>
      </c>
      <c r="L1114" s="82">
        <v>0</v>
      </c>
      <c r="M1114" s="82">
        <v>0</v>
      </c>
      <c r="N1114" s="82">
        <v>0</v>
      </c>
      <c r="O1114" s="82" t="s">
        <v>139</v>
      </c>
      <c r="P1114" s="82" t="s">
        <v>139</v>
      </c>
    </row>
    <row r="1115" spans="1:16">
      <c r="A1115" s="82" t="s">
        <v>20</v>
      </c>
      <c r="B1115" s="82"/>
      <c r="C1115" s="82" t="s">
        <v>119</v>
      </c>
      <c r="D1115" s="82"/>
      <c r="E1115" s="82">
        <v>0</v>
      </c>
      <c r="F1115" s="82">
        <v>0</v>
      </c>
      <c r="G1115" s="82">
        <v>0</v>
      </c>
      <c r="H1115" s="82">
        <v>290</v>
      </c>
      <c r="I1115" s="82">
        <v>0</v>
      </c>
      <c r="J1115" s="82">
        <v>290</v>
      </c>
      <c r="K1115" s="82">
        <v>290</v>
      </c>
      <c r="L1115" s="82">
        <v>54900</v>
      </c>
      <c r="M1115" s="82">
        <v>0</v>
      </c>
      <c r="N1115" s="82">
        <v>54900</v>
      </c>
      <c r="O1115" s="82">
        <v>189310.34</v>
      </c>
      <c r="P1115" s="82" t="s">
        <v>139</v>
      </c>
    </row>
    <row r="1116" spans="1:16">
      <c r="A1116" s="82" t="s">
        <v>20</v>
      </c>
      <c r="B1116" s="82"/>
      <c r="C1116" s="82" t="s">
        <v>123</v>
      </c>
      <c r="D1116" s="82"/>
      <c r="E1116" s="82">
        <v>8</v>
      </c>
      <c r="F1116" s="82"/>
      <c r="G1116" s="82">
        <v>8</v>
      </c>
      <c r="H1116" s="82">
        <v>23</v>
      </c>
      <c r="I1116" s="82"/>
      <c r="J1116" s="82">
        <v>23</v>
      </c>
      <c r="K1116" s="82">
        <v>31</v>
      </c>
      <c r="L1116" s="82">
        <v>6.6000000000000003E-2</v>
      </c>
      <c r="M1116" s="82"/>
      <c r="N1116" s="82">
        <v>6.6000000000000003E-2</v>
      </c>
      <c r="O1116" s="82">
        <v>2.87</v>
      </c>
      <c r="P1116" s="82" t="s">
        <v>139</v>
      </c>
    </row>
    <row r="1117" spans="1:16">
      <c r="A1117" s="82" t="s">
        <v>20</v>
      </c>
      <c r="B1117" s="82"/>
      <c r="C1117" s="82" t="s">
        <v>124</v>
      </c>
      <c r="D1117" s="82"/>
      <c r="E1117" s="82"/>
      <c r="F1117" s="82"/>
      <c r="G1117" s="82">
        <v>0</v>
      </c>
      <c r="H1117" s="82"/>
      <c r="I1117" s="82"/>
      <c r="J1117" s="82">
        <v>0</v>
      </c>
      <c r="K1117" s="82">
        <v>0</v>
      </c>
      <c r="L1117" s="82"/>
      <c r="M1117" s="82"/>
      <c r="N1117" s="82">
        <v>0</v>
      </c>
      <c r="O1117" s="82" t="s">
        <v>139</v>
      </c>
      <c r="P1117" s="82" t="s">
        <v>139</v>
      </c>
    </row>
    <row r="1118" spans="1:16">
      <c r="A1118" s="82" t="s">
        <v>20</v>
      </c>
      <c r="B1118" s="82"/>
      <c r="C1118" s="82" t="s">
        <v>126</v>
      </c>
      <c r="D1118" s="82"/>
      <c r="E1118" s="82">
        <v>2</v>
      </c>
      <c r="F1118" s="82"/>
      <c r="G1118" s="82">
        <v>2</v>
      </c>
      <c r="H1118" s="82">
        <v>8</v>
      </c>
      <c r="I1118" s="82"/>
      <c r="J1118" s="82">
        <v>8</v>
      </c>
      <c r="K1118" s="82">
        <v>10</v>
      </c>
      <c r="L1118" s="82">
        <v>85</v>
      </c>
      <c r="M1118" s="82"/>
      <c r="N1118" s="82">
        <v>85</v>
      </c>
      <c r="O1118" s="82">
        <v>10625</v>
      </c>
      <c r="P1118" s="82" t="s">
        <v>139</v>
      </c>
    </row>
    <row r="1119" spans="1:16">
      <c r="A1119" s="82" t="s">
        <v>20</v>
      </c>
      <c r="B1119" s="82"/>
      <c r="C1119" s="82" t="s">
        <v>128</v>
      </c>
      <c r="D1119" s="82"/>
      <c r="E1119" s="82"/>
      <c r="F1119" s="82"/>
      <c r="G1119" s="82">
        <v>0</v>
      </c>
      <c r="H1119" s="82">
        <v>135</v>
      </c>
      <c r="I1119" s="82"/>
      <c r="J1119" s="82">
        <v>135</v>
      </c>
      <c r="K1119" s="82">
        <v>135</v>
      </c>
      <c r="L1119" s="82">
        <v>68</v>
      </c>
      <c r="M1119" s="82"/>
      <c r="N1119" s="82">
        <v>68</v>
      </c>
      <c r="O1119" s="82">
        <v>503.7</v>
      </c>
      <c r="P1119" s="82" t="s">
        <v>139</v>
      </c>
    </row>
    <row r="1120" spans="1:16">
      <c r="A1120" s="82" t="s">
        <v>20</v>
      </c>
      <c r="B1120" s="82"/>
      <c r="C1120" s="82" t="s">
        <v>129</v>
      </c>
      <c r="D1120" s="82"/>
      <c r="E1120" s="82"/>
      <c r="F1120" s="82"/>
      <c r="G1120" s="82">
        <v>0</v>
      </c>
      <c r="H1120" s="82">
        <v>3</v>
      </c>
      <c r="I1120" s="82"/>
      <c r="J1120" s="82">
        <v>3</v>
      </c>
      <c r="K1120" s="82">
        <v>3</v>
      </c>
      <c r="L1120" s="82">
        <v>553</v>
      </c>
      <c r="M1120" s="82"/>
      <c r="N1120" s="82">
        <v>553</v>
      </c>
      <c r="O1120" s="82">
        <v>184333.33</v>
      </c>
      <c r="P1120" s="82" t="s">
        <v>139</v>
      </c>
    </row>
    <row r="1121" spans="1:16">
      <c r="A1121" s="82" t="s">
        <v>20</v>
      </c>
      <c r="B1121" s="82"/>
      <c r="C1121" s="82" t="s">
        <v>131</v>
      </c>
      <c r="D1121" s="82"/>
      <c r="E1121" s="82">
        <v>10</v>
      </c>
      <c r="F1121" s="82">
        <v>0</v>
      </c>
      <c r="G1121" s="82">
        <v>10</v>
      </c>
      <c r="H1121" s="82">
        <v>169</v>
      </c>
      <c r="I1121" s="82">
        <v>0</v>
      </c>
      <c r="J1121" s="82">
        <v>169</v>
      </c>
      <c r="K1121" s="82">
        <v>179</v>
      </c>
      <c r="L1121" s="82">
        <v>706.06600000000003</v>
      </c>
      <c r="M1121" s="82">
        <v>0</v>
      </c>
      <c r="N1121" s="82">
        <v>706.06600000000003</v>
      </c>
      <c r="O1121" s="82">
        <v>4177.91</v>
      </c>
      <c r="P1121" s="82" t="s">
        <v>139</v>
      </c>
    </row>
    <row r="1122" spans="1:16">
      <c r="A1122" s="82" t="s">
        <v>20</v>
      </c>
      <c r="B1122" s="82" t="s">
        <v>132</v>
      </c>
      <c r="C1122" s="82"/>
      <c r="D1122" s="82"/>
      <c r="E1122" s="82">
        <v>194.3</v>
      </c>
      <c r="F1122" s="82">
        <v>0</v>
      </c>
      <c r="G1122" s="82">
        <v>194.3</v>
      </c>
      <c r="H1122" s="82">
        <v>1905</v>
      </c>
      <c r="I1122" s="82">
        <v>0</v>
      </c>
      <c r="J1122" s="82">
        <v>1905</v>
      </c>
      <c r="K1122" s="82">
        <v>2099.3000000000002</v>
      </c>
      <c r="L1122" s="82">
        <v>85304.266000000003</v>
      </c>
      <c r="M1122" s="82">
        <v>0</v>
      </c>
      <c r="N1122" s="82">
        <v>85304.266000000003</v>
      </c>
      <c r="O1122" s="82">
        <v>44779.14</v>
      </c>
      <c r="P1122" s="82" t="s">
        <v>139</v>
      </c>
    </row>
    <row r="1123" spans="1:16">
      <c r="A1123" s="82"/>
      <c r="B1123" s="82" t="s">
        <v>136</v>
      </c>
      <c r="C1123" s="82"/>
      <c r="D1123" s="82"/>
      <c r="E1123" s="82"/>
      <c r="F1123" s="82"/>
      <c r="G1123" s="82"/>
      <c r="H1123" s="82"/>
      <c r="I1123" s="82"/>
      <c r="J1123" s="82" t="s">
        <v>21</v>
      </c>
      <c r="K1123" s="82"/>
      <c r="L1123" s="82"/>
      <c r="M1123" s="82" t="s">
        <v>29</v>
      </c>
      <c r="N1123" s="82"/>
      <c r="O1123" s="82"/>
      <c r="P1123" s="82"/>
    </row>
    <row r="1124" spans="1:16">
      <c r="A1124" s="82" t="s">
        <v>21</v>
      </c>
      <c r="B1124" s="82" t="s">
        <v>30</v>
      </c>
      <c r="C1124" s="82"/>
      <c r="D1124" s="82"/>
      <c r="E1124" s="82" t="s">
        <v>31</v>
      </c>
      <c r="F1124" s="82"/>
      <c r="G1124" s="82"/>
      <c r="H1124" s="82" t="s">
        <v>32</v>
      </c>
      <c r="I1124" s="82"/>
      <c r="J1124" s="82"/>
      <c r="K1124" s="82" t="s">
        <v>33</v>
      </c>
      <c r="L1124" s="82" t="s">
        <v>34</v>
      </c>
      <c r="M1124" s="82"/>
      <c r="N1124" s="82"/>
      <c r="O1124" s="82" t="s">
        <v>35</v>
      </c>
      <c r="P1124" s="82"/>
    </row>
    <row r="1125" spans="1:16">
      <c r="A1125" s="82" t="s">
        <v>21</v>
      </c>
      <c r="B1125" s="82"/>
      <c r="C1125" s="82"/>
      <c r="D1125" s="82"/>
      <c r="E1125" s="82" t="s">
        <v>36</v>
      </c>
      <c r="F1125" s="82" t="s">
        <v>37</v>
      </c>
      <c r="G1125" s="82" t="s">
        <v>0</v>
      </c>
      <c r="H1125" s="82" t="s">
        <v>36</v>
      </c>
      <c r="I1125" s="82" t="s">
        <v>37</v>
      </c>
      <c r="J1125" s="82" t="s">
        <v>0</v>
      </c>
      <c r="K1125" s="82"/>
      <c r="L1125" s="82" t="s">
        <v>36</v>
      </c>
      <c r="M1125" s="82" t="s">
        <v>37</v>
      </c>
      <c r="N1125" s="82" t="s">
        <v>0</v>
      </c>
      <c r="O1125" s="82" t="s">
        <v>36</v>
      </c>
      <c r="P1125" s="82" t="s">
        <v>37</v>
      </c>
    </row>
    <row r="1126" spans="1:16">
      <c r="A1126" s="82" t="s">
        <v>21</v>
      </c>
      <c r="B1126" s="82" t="s">
        <v>38</v>
      </c>
      <c r="C1126" s="82" t="s">
        <v>39</v>
      </c>
      <c r="D1126" s="82"/>
      <c r="E1126" s="82"/>
      <c r="F1126" s="82"/>
      <c r="G1126" s="82">
        <v>0</v>
      </c>
      <c r="H1126" s="82"/>
      <c r="I1126" s="82"/>
      <c r="J1126" s="82">
        <v>0</v>
      </c>
      <c r="K1126" s="82">
        <v>0</v>
      </c>
      <c r="L1126" s="82"/>
      <c r="M1126" s="82"/>
      <c r="N1126" s="82">
        <v>0</v>
      </c>
      <c r="O1126" s="82" t="s">
        <v>139</v>
      </c>
      <c r="P1126" s="82" t="s">
        <v>139</v>
      </c>
    </row>
    <row r="1127" spans="1:16">
      <c r="A1127" s="82" t="s">
        <v>21</v>
      </c>
      <c r="B1127" s="82"/>
      <c r="C1127" s="82" t="s">
        <v>40</v>
      </c>
      <c r="D1127" s="82"/>
      <c r="E1127" s="82"/>
      <c r="F1127" s="82"/>
      <c r="G1127" s="82">
        <v>0</v>
      </c>
      <c r="H1127" s="82"/>
      <c r="I1127" s="82"/>
      <c r="J1127" s="82">
        <v>0</v>
      </c>
      <c r="K1127" s="82">
        <v>0</v>
      </c>
      <c r="L1127" s="82"/>
      <c r="M1127" s="82"/>
      <c r="N1127" s="82">
        <v>0</v>
      </c>
      <c r="O1127" s="82" t="s">
        <v>139</v>
      </c>
      <c r="P1127" s="82" t="s">
        <v>139</v>
      </c>
    </row>
    <row r="1128" spans="1:16">
      <c r="A1128" s="82" t="s">
        <v>21</v>
      </c>
      <c r="B1128" s="82"/>
      <c r="C1128" s="82" t="s">
        <v>41</v>
      </c>
      <c r="D1128" s="82"/>
      <c r="E1128" s="82"/>
      <c r="F1128" s="82"/>
      <c r="G1128" s="82">
        <v>0</v>
      </c>
      <c r="H1128" s="82"/>
      <c r="I1128" s="82"/>
      <c r="J1128" s="82">
        <v>0</v>
      </c>
      <c r="K1128" s="82">
        <v>0</v>
      </c>
      <c r="L1128" s="82"/>
      <c r="M1128" s="82"/>
      <c r="N1128" s="82">
        <v>0</v>
      </c>
      <c r="O1128" s="82" t="s">
        <v>139</v>
      </c>
      <c r="P1128" s="82" t="s">
        <v>139</v>
      </c>
    </row>
    <row r="1129" spans="1:16">
      <c r="A1129" s="82" t="s">
        <v>21</v>
      </c>
      <c r="B1129" s="82"/>
      <c r="C1129" s="82" t="s">
        <v>43</v>
      </c>
      <c r="D1129" s="82"/>
      <c r="E1129" s="82">
        <v>0</v>
      </c>
      <c r="F1129" s="82">
        <v>0</v>
      </c>
      <c r="G1129" s="82">
        <v>0</v>
      </c>
      <c r="H1129" s="82">
        <v>0</v>
      </c>
      <c r="I1129" s="82">
        <v>0</v>
      </c>
      <c r="J1129" s="82">
        <v>0</v>
      </c>
      <c r="K1129" s="82">
        <v>0</v>
      </c>
      <c r="L1129" s="82">
        <v>0</v>
      </c>
      <c r="M1129" s="82">
        <v>0</v>
      </c>
      <c r="N1129" s="82">
        <v>0</v>
      </c>
      <c r="O1129" s="82" t="s">
        <v>139</v>
      </c>
      <c r="P1129" s="82" t="s">
        <v>139</v>
      </c>
    </row>
    <row r="1130" spans="1:16">
      <c r="A1130" s="82" t="s">
        <v>21</v>
      </c>
      <c r="B1130" s="82" t="s">
        <v>44</v>
      </c>
      <c r="C1130" s="82" t="s">
        <v>45</v>
      </c>
      <c r="D1130" s="82"/>
      <c r="E1130" s="82"/>
      <c r="F1130" s="82"/>
      <c r="G1130" s="82">
        <v>0</v>
      </c>
      <c r="H1130" s="82"/>
      <c r="I1130" s="82"/>
      <c r="J1130" s="82">
        <v>0</v>
      </c>
      <c r="K1130" s="82">
        <v>0</v>
      </c>
      <c r="L1130" s="82"/>
      <c r="M1130" s="82"/>
      <c r="N1130" s="82">
        <v>0</v>
      </c>
      <c r="O1130" s="82" t="s">
        <v>139</v>
      </c>
      <c r="P1130" s="82" t="s">
        <v>139</v>
      </c>
    </row>
    <row r="1131" spans="1:16">
      <c r="A1131" s="82" t="s">
        <v>21</v>
      </c>
      <c r="B1131" s="82"/>
      <c r="C1131" s="82" t="s">
        <v>46</v>
      </c>
      <c r="D1131" s="82"/>
      <c r="E1131" s="82"/>
      <c r="F1131" s="82"/>
      <c r="G1131" s="82">
        <v>0</v>
      </c>
      <c r="H1131" s="82"/>
      <c r="I1131" s="82"/>
      <c r="J1131" s="82">
        <v>0</v>
      </c>
      <c r="K1131" s="82">
        <v>0</v>
      </c>
      <c r="L1131" s="82"/>
      <c r="M1131" s="82"/>
      <c r="N1131" s="82">
        <v>0</v>
      </c>
      <c r="O1131" s="82" t="s">
        <v>139</v>
      </c>
      <c r="P1131" s="82" t="s">
        <v>139</v>
      </c>
    </row>
    <row r="1132" spans="1:16">
      <c r="A1132" s="82" t="s">
        <v>21</v>
      </c>
      <c r="B1132" s="82"/>
      <c r="C1132" s="82" t="s">
        <v>47</v>
      </c>
      <c r="D1132" s="82"/>
      <c r="E1132" s="82">
        <v>2</v>
      </c>
      <c r="F1132" s="82"/>
      <c r="G1132" s="82">
        <v>2</v>
      </c>
      <c r="H1132" s="82">
        <v>9</v>
      </c>
      <c r="I1132" s="82"/>
      <c r="J1132" s="82">
        <v>9</v>
      </c>
      <c r="K1132" s="82">
        <v>11</v>
      </c>
      <c r="L1132" s="82"/>
      <c r="M1132" s="82"/>
      <c r="N1132" s="82">
        <v>0</v>
      </c>
      <c r="O1132" s="82">
        <v>0</v>
      </c>
      <c r="P1132" s="82" t="s">
        <v>139</v>
      </c>
    </row>
    <row r="1133" spans="1:16">
      <c r="A1133" s="82" t="s">
        <v>21</v>
      </c>
      <c r="B1133" s="82"/>
      <c r="C1133" s="82" t="s">
        <v>48</v>
      </c>
      <c r="D1133" s="82"/>
      <c r="E1133" s="82"/>
      <c r="F1133" s="82"/>
      <c r="G1133" s="82">
        <v>0</v>
      </c>
      <c r="H1133" s="82"/>
      <c r="I1133" s="82"/>
      <c r="J1133" s="82">
        <v>0</v>
      </c>
      <c r="K1133" s="82">
        <v>0</v>
      </c>
      <c r="L1133" s="82"/>
      <c r="M1133" s="82"/>
      <c r="N1133" s="82">
        <v>0</v>
      </c>
      <c r="O1133" s="82" t="s">
        <v>139</v>
      </c>
      <c r="P1133" s="82" t="s">
        <v>139</v>
      </c>
    </row>
    <row r="1134" spans="1:16">
      <c r="A1134" s="82" t="s">
        <v>21</v>
      </c>
      <c r="B1134" s="82"/>
      <c r="C1134" s="82" t="s">
        <v>49</v>
      </c>
      <c r="D1134" s="82"/>
      <c r="E1134" s="82"/>
      <c r="F1134" s="82"/>
      <c r="G1134" s="82">
        <v>0</v>
      </c>
      <c r="H1134" s="82"/>
      <c r="I1134" s="82"/>
      <c r="J1134" s="82">
        <v>0</v>
      </c>
      <c r="K1134" s="82">
        <v>0</v>
      </c>
      <c r="L1134" s="82"/>
      <c r="M1134" s="82"/>
      <c r="N1134" s="82">
        <v>0</v>
      </c>
      <c r="O1134" s="82" t="s">
        <v>139</v>
      </c>
      <c r="P1134" s="82" t="s">
        <v>139</v>
      </c>
    </row>
    <row r="1135" spans="1:16">
      <c r="A1135" s="82" t="s">
        <v>21</v>
      </c>
      <c r="B1135" s="82"/>
      <c r="C1135" s="82" t="s">
        <v>50</v>
      </c>
      <c r="D1135" s="82"/>
      <c r="E1135" s="82"/>
      <c r="F1135" s="82"/>
      <c r="G1135" s="82">
        <v>0</v>
      </c>
      <c r="H1135" s="82"/>
      <c r="I1135" s="82"/>
      <c r="J1135" s="82">
        <v>0</v>
      </c>
      <c r="K1135" s="82">
        <v>0</v>
      </c>
      <c r="L1135" s="82"/>
      <c r="M1135" s="82"/>
      <c r="N1135" s="82">
        <v>0</v>
      </c>
      <c r="O1135" s="82" t="s">
        <v>139</v>
      </c>
      <c r="P1135" s="82" t="s">
        <v>139</v>
      </c>
    </row>
    <row r="1136" spans="1:16">
      <c r="A1136" s="82" t="s">
        <v>21</v>
      </c>
      <c r="B1136" s="82"/>
      <c r="C1136" s="82" t="s">
        <v>51</v>
      </c>
      <c r="D1136" s="82"/>
      <c r="E1136" s="82">
        <v>2</v>
      </c>
      <c r="F1136" s="82"/>
      <c r="G1136" s="82">
        <v>2</v>
      </c>
      <c r="H1136" s="82">
        <v>18</v>
      </c>
      <c r="I1136" s="82"/>
      <c r="J1136" s="82">
        <v>18</v>
      </c>
      <c r="K1136" s="82">
        <v>20</v>
      </c>
      <c r="L1136" s="82">
        <v>15</v>
      </c>
      <c r="M1136" s="82"/>
      <c r="N1136" s="82">
        <v>15</v>
      </c>
      <c r="O1136" s="82">
        <v>833.33</v>
      </c>
      <c r="P1136" s="82" t="s">
        <v>139</v>
      </c>
    </row>
    <row r="1137" spans="1:16">
      <c r="A1137" s="82" t="s">
        <v>21</v>
      </c>
      <c r="B1137" s="82"/>
      <c r="C1137" s="82" t="s">
        <v>52</v>
      </c>
      <c r="D1137" s="82"/>
      <c r="E1137" s="82"/>
      <c r="F1137" s="82"/>
      <c r="G1137" s="82">
        <v>0</v>
      </c>
      <c r="H1137" s="82"/>
      <c r="I1137" s="82"/>
      <c r="J1137" s="82">
        <v>0</v>
      </c>
      <c r="K1137" s="82">
        <v>0</v>
      </c>
      <c r="L1137" s="82"/>
      <c r="M1137" s="82"/>
      <c r="N1137" s="82">
        <v>0</v>
      </c>
      <c r="O1137" s="82" t="s">
        <v>139</v>
      </c>
      <c r="P1137" s="82" t="s">
        <v>139</v>
      </c>
    </row>
    <row r="1138" spans="1:16">
      <c r="A1138" s="82" t="s">
        <v>21</v>
      </c>
      <c r="B1138" s="82"/>
      <c r="C1138" s="82" t="s">
        <v>55</v>
      </c>
      <c r="D1138" s="82"/>
      <c r="E1138" s="82">
        <v>4</v>
      </c>
      <c r="F1138" s="82">
        <v>0</v>
      </c>
      <c r="G1138" s="82">
        <v>4</v>
      </c>
      <c r="H1138" s="82">
        <v>27</v>
      </c>
      <c r="I1138" s="82">
        <v>0</v>
      </c>
      <c r="J1138" s="82">
        <v>27</v>
      </c>
      <c r="K1138" s="82">
        <v>31</v>
      </c>
      <c r="L1138" s="82">
        <v>15</v>
      </c>
      <c r="M1138" s="82">
        <v>0</v>
      </c>
      <c r="N1138" s="82">
        <v>15</v>
      </c>
      <c r="O1138" s="82">
        <v>555.55999999999995</v>
      </c>
      <c r="P1138" s="82" t="s">
        <v>139</v>
      </c>
    </row>
    <row r="1139" spans="1:16">
      <c r="A1139" s="82" t="s">
        <v>21</v>
      </c>
      <c r="B1139" s="82" t="s">
        <v>56</v>
      </c>
      <c r="C1139" s="82" t="s">
        <v>57</v>
      </c>
      <c r="D1139" s="82"/>
      <c r="E1139" s="82"/>
      <c r="F1139" s="82"/>
      <c r="G1139" s="82">
        <v>0</v>
      </c>
      <c r="H1139" s="82">
        <v>13</v>
      </c>
      <c r="I1139" s="82"/>
      <c r="J1139" s="82">
        <v>13</v>
      </c>
      <c r="K1139" s="82">
        <v>13</v>
      </c>
      <c r="L1139" s="82">
        <v>96</v>
      </c>
      <c r="M1139" s="82"/>
      <c r="N1139" s="82">
        <v>96</v>
      </c>
      <c r="O1139" s="82">
        <v>7384.62</v>
      </c>
      <c r="P1139" s="82" t="s">
        <v>139</v>
      </c>
    </row>
    <row r="1140" spans="1:16">
      <c r="A1140" s="82" t="s">
        <v>21</v>
      </c>
      <c r="B1140" s="82"/>
      <c r="C1140" s="82" t="s">
        <v>58</v>
      </c>
      <c r="D1140" s="82"/>
      <c r="E1140" s="82"/>
      <c r="F1140" s="82"/>
      <c r="G1140" s="82">
        <v>0</v>
      </c>
      <c r="H1140" s="82"/>
      <c r="I1140" s="82"/>
      <c r="J1140" s="82">
        <v>0</v>
      </c>
      <c r="K1140" s="82">
        <v>0</v>
      </c>
      <c r="L1140" s="82"/>
      <c r="M1140" s="82"/>
      <c r="N1140" s="82">
        <v>0</v>
      </c>
      <c r="O1140" s="82" t="s">
        <v>139</v>
      </c>
      <c r="P1140" s="82" t="s">
        <v>139</v>
      </c>
    </row>
    <row r="1141" spans="1:16">
      <c r="A1141" s="82" t="s">
        <v>21</v>
      </c>
      <c r="B1141" s="82"/>
      <c r="C1141" s="82" t="s">
        <v>62</v>
      </c>
      <c r="D1141" s="82"/>
      <c r="E1141" s="82">
        <v>0</v>
      </c>
      <c r="F1141" s="82">
        <v>0</v>
      </c>
      <c r="G1141" s="82">
        <v>0</v>
      </c>
      <c r="H1141" s="82">
        <v>13</v>
      </c>
      <c r="I1141" s="82">
        <v>0</v>
      </c>
      <c r="J1141" s="82">
        <v>13</v>
      </c>
      <c r="K1141" s="82">
        <v>13</v>
      </c>
      <c r="L1141" s="82">
        <v>96</v>
      </c>
      <c r="M1141" s="82">
        <v>0</v>
      </c>
      <c r="N1141" s="82">
        <v>96</v>
      </c>
      <c r="O1141" s="82">
        <v>7384.62</v>
      </c>
      <c r="P1141" s="82" t="s">
        <v>139</v>
      </c>
    </row>
    <row r="1142" spans="1:16">
      <c r="A1142" s="82" t="s">
        <v>21</v>
      </c>
      <c r="B1142" s="82" t="s">
        <v>63</v>
      </c>
      <c r="C1142" s="82" t="s">
        <v>64</v>
      </c>
      <c r="D1142" s="82"/>
      <c r="E1142" s="82">
        <v>324</v>
      </c>
      <c r="F1142" s="82"/>
      <c r="G1142" s="82">
        <v>324</v>
      </c>
      <c r="H1142" s="82">
        <v>370</v>
      </c>
      <c r="I1142" s="82"/>
      <c r="J1142" s="82">
        <v>370</v>
      </c>
      <c r="K1142" s="82">
        <v>694</v>
      </c>
      <c r="L1142" s="82">
        <v>707</v>
      </c>
      <c r="M1142" s="82"/>
      <c r="N1142" s="82">
        <v>707</v>
      </c>
      <c r="O1142" s="82">
        <v>1910.81</v>
      </c>
      <c r="P1142" s="82" t="s">
        <v>139</v>
      </c>
    </row>
    <row r="1143" spans="1:16">
      <c r="A1143" s="82" t="s">
        <v>21</v>
      </c>
      <c r="B1143" s="82"/>
      <c r="C1143" s="82" t="s">
        <v>65</v>
      </c>
      <c r="D1143" s="82"/>
      <c r="E1143" s="82">
        <v>1</v>
      </c>
      <c r="F1143" s="82"/>
      <c r="G1143" s="82">
        <v>1</v>
      </c>
      <c r="H1143" s="82">
        <v>352</v>
      </c>
      <c r="I1143" s="82"/>
      <c r="J1143" s="82">
        <v>352</v>
      </c>
      <c r="K1143" s="82">
        <v>353</v>
      </c>
      <c r="L1143" s="82">
        <v>40</v>
      </c>
      <c r="M1143" s="82"/>
      <c r="N1143" s="82">
        <v>40</v>
      </c>
      <c r="O1143" s="82">
        <v>113.64</v>
      </c>
      <c r="P1143" s="82" t="s">
        <v>139</v>
      </c>
    </row>
    <row r="1144" spans="1:16">
      <c r="A1144" s="82" t="s">
        <v>21</v>
      </c>
      <c r="B1144" s="82"/>
      <c r="C1144" s="82" t="s">
        <v>66</v>
      </c>
      <c r="D1144" s="82"/>
      <c r="E1144" s="82">
        <v>3</v>
      </c>
      <c r="F1144" s="82"/>
      <c r="G1144" s="82">
        <v>3</v>
      </c>
      <c r="H1144" s="82">
        <v>89</v>
      </c>
      <c r="I1144" s="82"/>
      <c r="J1144" s="82">
        <v>89</v>
      </c>
      <c r="K1144" s="82">
        <v>92</v>
      </c>
      <c r="L1144" s="82">
        <v>18</v>
      </c>
      <c r="M1144" s="82"/>
      <c r="N1144" s="82">
        <v>18</v>
      </c>
      <c r="O1144" s="82">
        <v>202.25</v>
      </c>
      <c r="P1144" s="82" t="s">
        <v>139</v>
      </c>
    </row>
    <row r="1145" spans="1:16">
      <c r="A1145" s="82" t="s">
        <v>21</v>
      </c>
      <c r="B1145" s="82"/>
      <c r="C1145" s="82" t="s">
        <v>67</v>
      </c>
      <c r="D1145" s="82"/>
      <c r="E1145" s="82"/>
      <c r="F1145" s="82"/>
      <c r="G1145" s="82">
        <v>0</v>
      </c>
      <c r="H1145" s="82"/>
      <c r="I1145" s="82"/>
      <c r="J1145" s="82">
        <v>0</v>
      </c>
      <c r="K1145" s="82">
        <v>0</v>
      </c>
      <c r="L1145" s="82"/>
      <c r="M1145" s="82"/>
      <c r="N1145" s="82">
        <v>0</v>
      </c>
      <c r="O1145" s="82" t="s">
        <v>139</v>
      </c>
      <c r="P1145" s="82" t="s">
        <v>139</v>
      </c>
    </row>
    <row r="1146" spans="1:16">
      <c r="A1146" s="82" t="s">
        <v>21</v>
      </c>
      <c r="B1146" s="82"/>
      <c r="C1146" s="82" t="s">
        <v>71</v>
      </c>
      <c r="D1146" s="82"/>
      <c r="E1146" s="82">
        <v>328</v>
      </c>
      <c r="F1146" s="82">
        <v>0</v>
      </c>
      <c r="G1146" s="82">
        <v>328</v>
      </c>
      <c r="H1146" s="82">
        <v>811</v>
      </c>
      <c r="I1146" s="82">
        <v>0</v>
      </c>
      <c r="J1146" s="82">
        <v>811</v>
      </c>
      <c r="K1146" s="82">
        <v>1139</v>
      </c>
      <c r="L1146" s="82">
        <v>765</v>
      </c>
      <c r="M1146" s="82">
        <v>0</v>
      </c>
      <c r="N1146" s="82">
        <v>765</v>
      </c>
      <c r="O1146" s="82">
        <v>943.28</v>
      </c>
      <c r="P1146" s="82" t="s">
        <v>139</v>
      </c>
    </row>
    <row r="1147" spans="1:16">
      <c r="A1147" s="82" t="s">
        <v>21</v>
      </c>
      <c r="B1147" s="82"/>
      <c r="C1147" s="82" t="s">
        <v>74</v>
      </c>
      <c r="D1147" s="82"/>
      <c r="E1147" s="82"/>
      <c r="F1147" s="82"/>
      <c r="G1147" s="82">
        <v>0</v>
      </c>
      <c r="H1147" s="82"/>
      <c r="I1147" s="82"/>
      <c r="J1147" s="82">
        <v>0</v>
      </c>
      <c r="K1147" s="82">
        <v>0</v>
      </c>
      <c r="L1147" s="82"/>
      <c r="M1147" s="82"/>
      <c r="N1147" s="82">
        <v>0</v>
      </c>
      <c r="O1147" s="82" t="s">
        <v>139</v>
      </c>
      <c r="P1147" s="82" t="s">
        <v>139</v>
      </c>
    </row>
    <row r="1148" spans="1:16">
      <c r="A1148" s="82" t="s">
        <v>21</v>
      </c>
      <c r="B1148" s="82"/>
      <c r="C1148" s="82" t="s">
        <v>78</v>
      </c>
      <c r="D1148" s="82"/>
      <c r="E1148" s="82"/>
      <c r="F1148" s="82"/>
      <c r="G1148" s="82">
        <v>0</v>
      </c>
      <c r="H1148" s="82"/>
      <c r="I1148" s="82"/>
      <c r="J1148" s="82">
        <v>0</v>
      </c>
      <c r="K1148" s="82">
        <v>0</v>
      </c>
      <c r="L1148" s="82"/>
      <c r="M1148" s="82"/>
      <c r="N1148" s="82">
        <v>0</v>
      </c>
      <c r="O1148" s="82" t="s">
        <v>139</v>
      </c>
      <c r="P1148" s="82" t="s">
        <v>139</v>
      </c>
    </row>
    <row r="1149" spans="1:16">
      <c r="A1149" s="82" t="s">
        <v>21</v>
      </c>
      <c r="B1149" s="82"/>
      <c r="C1149" s="82" t="s">
        <v>80</v>
      </c>
      <c r="D1149" s="82"/>
      <c r="E1149" s="82">
        <v>0</v>
      </c>
      <c r="F1149" s="82">
        <v>0</v>
      </c>
      <c r="G1149" s="82">
        <v>0</v>
      </c>
      <c r="H1149" s="82">
        <v>0</v>
      </c>
      <c r="I1149" s="82">
        <v>0</v>
      </c>
      <c r="J1149" s="82">
        <v>0</v>
      </c>
      <c r="K1149" s="82">
        <v>0</v>
      </c>
      <c r="L1149" s="82">
        <v>0</v>
      </c>
      <c r="M1149" s="82">
        <v>0</v>
      </c>
      <c r="N1149" s="82">
        <v>0</v>
      </c>
      <c r="O1149" s="82" t="s">
        <v>139</v>
      </c>
      <c r="P1149" s="82" t="s">
        <v>139</v>
      </c>
    </row>
    <row r="1150" spans="1:16">
      <c r="A1150" s="82" t="s">
        <v>21</v>
      </c>
      <c r="B1150" s="82" t="s">
        <v>81</v>
      </c>
      <c r="C1150" s="82" t="s">
        <v>82</v>
      </c>
      <c r="D1150" s="82"/>
      <c r="E1150" s="82">
        <v>4</v>
      </c>
      <c r="F1150" s="82"/>
      <c r="G1150" s="82">
        <v>4</v>
      </c>
      <c r="H1150" s="82">
        <v>13</v>
      </c>
      <c r="I1150" s="82"/>
      <c r="J1150" s="82">
        <v>13</v>
      </c>
      <c r="K1150" s="82">
        <v>17</v>
      </c>
      <c r="L1150" s="82">
        <v>2</v>
      </c>
      <c r="M1150" s="82"/>
      <c r="N1150" s="82">
        <v>2</v>
      </c>
      <c r="O1150" s="82">
        <v>153.85</v>
      </c>
      <c r="P1150" s="82" t="s">
        <v>139</v>
      </c>
    </row>
    <row r="1151" spans="1:16">
      <c r="A1151" s="82" t="s">
        <v>21</v>
      </c>
      <c r="B1151" s="82"/>
      <c r="C1151" s="82" t="s">
        <v>92</v>
      </c>
      <c r="D1151" s="82"/>
      <c r="E1151" s="82"/>
      <c r="F1151" s="82"/>
      <c r="G1151" s="82">
        <v>0</v>
      </c>
      <c r="H1151" s="82">
        <v>89</v>
      </c>
      <c r="I1151" s="82"/>
      <c r="J1151" s="82">
        <v>89</v>
      </c>
      <c r="K1151" s="82">
        <v>89</v>
      </c>
      <c r="L1151" s="82">
        <v>550</v>
      </c>
      <c r="M1151" s="82"/>
      <c r="N1151" s="82">
        <v>550</v>
      </c>
      <c r="O1151" s="82">
        <v>6179.78</v>
      </c>
      <c r="P1151" s="82" t="s">
        <v>139</v>
      </c>
    </row>
    <row r="1152" spans="1:16">
      <c r="A1152" s="82" t="s">
        <v>21</v>
      </c>
      <c r="B1152" s="82"/>
      <c r="C1152" s="82" t="s">
        <v>93</v>
      </c>
      <c r="D1152" s="82"/>
      <c r="E1152" s="82"/>
      <c r="F1152" s="82"/>
      <c r="G1152" s="82">
        <v>0</v>
      </c>
      <c r="H1152" s="82">
        <v>4.5</v>
      </c>
      <c r="I1152" s="82"/>
      <c r="J1152" s="82">
        <v>4.5</v>
      </c>
      <c r="K1152" s="82">
        <v>4.5</v>
      </c>
      <c r="L1152" s="82">
        <v>19</v>
      </c>
      <c r="M1152" s="82"/>
      <c r="N1152" s="82">
        <v>19</v>
      </c>
      <c r="O1152" s="82">
        <v>4222.22</v>
      </c>
      <c r="P1152" s="82" t="s">
        <v>139</v>
      </c>
    </row>
    <row r="1153" spans="1:16">
      <c r="A1153" s="82" t="s">
        <v>21</v>
      </c>
      <c r="B1153" s="82"/>
      <c r="C1153" s="82" t="s">
        <v>94</v>
      </c>
      <c r="D1153" s="82"/>
      <c r="E1153" s="82"/>
      <c r="F1153" s="82"/>
      <c r="G1153" s="82">
        <v>0</v>
      </c>
      <c r="H1153" s="82"/>
      <c r="I1153" s="82"/>
      <c r="J1153" s="82">
        <v>0</v>
      </c>
      <c r="K1153" s="82">
        <v>0</v>
      </c>
      <c r="L1153" s="82"/>
      <c r="M1153" s="82"/>
      <c r="N1153" s="82">
        <v>0</v>
      </c>
      <c r="O1153" s="82" t="s">
        <v>139</v>
      </c>
      <c r="P1153" s="82" t="s">
        <v>139</v>
      </c>
    </row>
    <row r="1154" spans="1:16">
      <c r="A1154" s="82" t="s">
        <v>21</v>
      </c>
      <c r="B1154" s="82"/>
      <c r="C1154" s="82" t="s">
        <v>97</v>
      </c>
      <c r="D1154" s="82"/>
      <c r="E1154" s="82"/>
      <c r="F1154" s="82"/>
      <c r="G1154" s="82">
        <v>0</v>
      </c>
      <c r="H1154" s="82">
        <v>10</v>
      </c>
      <c r="I1154" s="82"/>
      <c r="J1154" s="82">
        <v>10</v>
      </c>
      <c r="K1154" s="82">
        <v>10</v>
      </c>
      <c r="L1154" s="82">
        <v>10</v>
      </c>
      <c r="M1154" s="82"/>
      <c r="N1154" s="82">
        <v>10</v>
      </c>
      <c r="O1154" s="82">
        <v>1000</v>
      </c>
      <c r="P1154" s="82" t="s">
        <v>139</v>
      </c>
    </row>
    <row r="1155" spans="1:16">
      <c r="A1155" s="82" t="s">
        <v>21</v>
      </c>
      <c r="B1155" s="82"/>
      <c r="C1155" s="82" t="s">
        <v>99</v>
      </c>
      <c r="D1155" s="82"/>
      <c r="E1155" s="82">
        <v>4</v>
      </c>
      <c r="F1155" s="82">
        <v>0</v>
      </c>
      <c r="G1155" s="82">
        <v>4</v>
      </c>
      <c r="H1155" s="82">
        <v>116.5</v>
      </c>
      <c r="I1155" s="82">
        <v>0</v>
      </c>
      <c r="J1155" s="82">
        <v>116.5</v>
      </c>
      <c r="K1155" s="82">
        <v>120.5</v>
      </c>
      <c r="L1155" s="82">
        <v>581</v>
      </c>
      <c r="M1155" s="82">
        <v>0</v>
      </c>
      <c r="N1155" s="82">
        <v>581</v>
      </c>
      <c r="O1155" s="82">
        <v>4987.12</v>
      </c>
      <c r="P1155" s="82" t="s">
        <v>139</v>
      </c>
    </row>
    <row r="1156" spans="1:16">
      <c r="A1156" s="82" t="s">
        <v>21</v>
      </c>
      <c r="B1156" s="82" t="s">
        <v>111</v>
      </c>
      <c r="C1156" s="82" t="s">
        <v>112</v>
      </c>
      <c r="D1156" s="82" t="s">
        <v>113</v>
      </c>
      <c r="E1156" s="82"/>
      <c r="F1156" s="82"/>
      <c r="G1156" s="82">
        <v>0</v>
      </c>
      <c r="H1156" s="82">
        <v>0.3</v>
      </c>
      <c r="I1156" s="82"/>
      <c r="J1156" s="82">
        <v>0.3</v>
      </c>
      <c r="K1156" s="82">
        <v>0.3</v>
      </c>
      <c r="L1156" s="82">
        <v>75</v>
      </c>
      <c r="M1156" s="82"/>
      <c r="N1156" s="82">
        <v>75</v>
      </c>
      <c r="O1156" s="82">
        <v>250000</v>
      </c>
      <c r="P1156" s="82" t="s">
        <v>139</v>
      </c>
    </row>
    <row r="1157" spans="1:16">
      <c r="A1157" s="82" t="s">
        <v>21</v>
      </c>
      <c r="B1157" s="82"/>
      <c r="C1157" s="82"/>
      <c r="D1157" s="82" t="s">
        <v>25</v>
      </c>
      <c r="E1157" s="82"/>
      <c r="F1157" s="82"/>
      <c r="G1157" s="82">
        <v>0</v>
      </c>
      <c r="H1157" s="82">
        <v>0.6</v>
      </c>
      <c r="I1157" s="82"/>
      <c r="J1157" s="82">
        <v>0.6</v>
      </c>
      <c r="K1157" s="82">
        <v>0.6</v>
      </c>
      <c r="L1157" s="82">
        <v>132</v>
      </c>
      <c r="M1157" s="82"/>
      <c r="N1157" s="82">
        <v>132</v>
      </c>
      <c r="O1157" s="82">
        <v>220000</v>
      </c>
      <c r="P1157" s="82" t="s">
        <v>139</v>
      </c>
    </row>
    <row r="1158" spans="1:16">
      <c r="A1158" s="82" t="s">
        <v>21</v>
      </c>
      <c r="B1158" s="82"/>
      <c r="C1158" s="82"/>
      <c r="D1158" s="82" t="s">
        <v>26</v>
      </c>
      <c r="E1158" s="82"/>
      <c r="F1158" s="82"/>
      <c r="G1158" s="82">
        <v>0</v>
      </c>
      <c r="H1158" s="82"/>
      <c r="I1158" s="82"/>
      <c r="J1158" s="82">
        <v>0</v>
      </c>
      <c r="K1158" s="82">
        <v>0</v>
      </c>
      <c r="L1158" s="82"/>
      <c r="M1158" s="82"/>
      <c r="N1158" s="82">
        <v>0</v>
      </c>
      <c r="O1158" s="82" t="s">
        <v>139</v>
      </c>
      <c r="P1158" s="82" t="s">
        <v>139</v>
      </c>
    </row>
    <row r="1159" spans="1:16">
      <c r="A1159" s="82" t="s">
        <v>21</v>
      </c>
      <c r="B1159" s="82"/>
      <c r="C1159" s="82"/>
      <c r="D1159" s="82" t="s">
        <v>27</v>
      </c>
      <c r="E1159" s="82"/>
      <c r="F1159" s="82"/>
      <c r="G1159" s="82">
        <v>0</v>
      </c>
      <c r="H1159" s="82"/>
      <c r="I1159" s="82"/>
      <c r="J1159" s="82">
        <v>0</v>
      </c>
      <c r="K1159" s="82">
        <v>0</v>
      </c>
      <c r="L1159" s="82"/>
      <c r="M1159" s="82"/>
      <c r="N1159" s="82">
        <v>0</v>
      </c>
      <c r="O1159" s="82" t="s">
        <v>139</v>
      </c>
      <c r="P1159" s="82" t="s">
        <v>139</v>
      </c>
    </row>
    <row r="1160" spans="1:16">
      <c r="A1160" s="82" t="s">
        <v>21</v>
      </c>
      <c r="B1160" s="82"/>
      <c r="C1160" s="82"/>
      <c r="D1160" s="82" t="s">
        <v>28</v>
      </c>
      <c r="E1160" s="82"/>
      <c r="F1160" s="82"/>
      <c r="G1160" s="82">
        <v>0</v>
      </c>
      <c r="H1160" s="82"/>
      <c r="I1160" s="82"/>
      <c r="J1160" s="82">
        <v>0</v>
      </c>
      <c r="K1160" s="82">
        <v>0</v>
      </c>
      <c r="L1160" s="82"/>
      <c r="M1160" s="82"/>
      <c r="N1160" s="82">
        <v>0</v>
      </c>
      <c r="O1160" s="82" t="s">
        <v>139</v>
      </c>
      <c r="P1160" s="82" t="s">
        <v>139</v>
      </c>
    </row>
    <row r="1161" spans="1:16">
      <c r="A1161" s="82" t="s">
        <v>21</v>
      </c>
      <c r="B1161" s="82"/>
      <c r="C1161" s="82"/>
      <c r="D1161" s="82" t="s">
        <v>114</v>
      </c>
      <c r="E1161" s="82">
        <v>0</v>
      </c>
      <c r="F1161" s="82">
        <v>0</v>
      </c>
      <c r="G1161" s="82">
        <v>0</v>
      </c>
      <c r="H1161" s="82">
        <v>0.89999999999999991</v>
      </c>
      <c r="I1161" s="82">
        <v>0</v>
      </c>
      <c r="J1161" s="82">
        <v>0.89999999999999991</v>
      </c>
      <c r="K1161" s="82">
        <v>0.89999999999999991</v>
      </c>
      <c r="L1161" s="82">
        <v>207</v>
      </c>
      <c r="M1161" s="82">
        <v>0</v>
      </c>
      <c r="N1161" s="82">
        <v>207</v>
      </c>
      <c r="O1161" s="82">
        <v>230000</v>
      </c>
      <c r="P1161" s="82" t="s">
        <v>139</v>
      </c>
    </row>
    <row r="1162" spans="1:16">
      <c r="A1162" s="82" t="s">
        <v>21</v>
      </c>
      <c r="B1162" s="82"/>
      <c r="C1162" s="82" t="s">
        <v>115</v>
      </c>
      <c r="D1162" s="82" t="s">
        <v>24</v>
      </c>
      <c r="E1162" s="82"/>
      <c r="F1162" s="82"/>
      <c r="G1162" s="82">
        <v>0</v>
      </c>
      <c r="H1162" s="82"/>
      <c r="I1162" s="82"/>
      <c r="J1162" s="82">
        <v>0</v>
      </c>
      <c r="K1162" s="82">
        <v>0</v>
      </c>
      <c r="L1162" s="82"/>
      <c r="M1162" s="82"/>
      <c r="N1162" s="82">
        <v>0</v>
      </c>
      <c r="O1162" s="82" t="s">
        <v>139</v>
      </c>
      <c r="P1162" s="82" t="s">
        <v>139</v>
      </c>
    </row>
    <row r="1163" spans="1:16">
      <c r="A1163" s="82" t="s">
        <v>21</v>
      </c>
      <c r="B1163" s="82"/>
      <c r="C1163" s="82"/>
      <c r="D1163" s="82" t="s">
        <v>116</v>
      </c>
      <c r="E1163" s="82"/>
      <c r="F1163" s="82"/>
      <c r="G1163" s="82">
        <v>0</v>
      </c>
      <c r="H1163" s="82"/>
      <c r="I1163" s="82"/>
      <c r="J1163" s="82">
        <v>0</v>
      </c>
      <c r="K1163" s="82">
        <v>0</v>
      </c>
      <c r="L1163" s="82"/>
      <c r="M1163" s="82"/>
      <c r="N1163" s="82">
        <v>0</v>
      </c>
      <c r="O1163" s="82" t="s">
        <v>139</v>
      </c>
      <c r="P1163" s="82" t="s">
        <v>139</v>
      </c>
    </row>
    <row r="1164" spans="1:16">
      <c r="A1164" s="82" t="s">
        <v>21</v>
      </c>
      <c r="B1164" s="82"/>
      <c r="C1164" s="82"/>
      <c r="D1164" s="82" t="s">
        <v>117</v>
      </c>
      <c r="E1164" s="82"/>
      <c r="F1164" s="82"/>
      <c r="G1164" s="82">
        <v>0</v>
      </c>
      <c r="H1164" s="82"/>
      <c r="I1164" s="82"/>
      <c r="J1164" s="82">
        <v>0</v>
      </c>
      <c r="K1164" s="82">
        <v>0</v>
      </c>
      <c r="L1164" s="82"/>
      <c r="M1164" s="82"/>
      <c r="N1164" s="82">
        <v>0</v>
      </c>
      <c r="O1164" s="82" t="s">
        <v>139</v>
      </c>
      <c r="P1164" s="82" t="s">
        <v>139</v>
      </c>
    </row>
    <row r="1165" spans="1:16">
      <c r="A1165" s="82" t="s">
        <v>21</v>
      </c>
      <c r="B1165" s="82"/>
      <c r="C1165" s="82"/>
      <c r="D1165" s="82" t="s">
        <v>118</v>
      </c>
      <c r="E1165" s="82">
        <v>0</v>
      </c>
      <c r="F1165" s="82">
        <v>0</v>
      </c>
      <c r="G1165" s="82">
        <v>0</v>
      </c>
      <c r="H1165" s="82">
        <v>0</v>
      </c>
      <c r="I1165" s="82">
        <v>0</v>
      </c>
      <c r="J1165" s="82">
        <v>0</v>
      </c>
      <c r="K1165" s="82">
        <v>0</v>
      </c>
      <c r="L1165" s="82">
        <v>0</v>
      </c>
      <c r="M1165" s="82">
        <v>0</v>
      </c>
      <c r="N1165" s="82">
        <v>0</v>
      </c>
      <c r="O1165" s="82" t="s">
        <v>139</v>
      </c>
      <c r="P1165" s="82" t="s">
        <v>139</v>
      </c>
    </row>
    <row r="1166" spans="1:16">
      <c r="A1166" s="82" t="s">
        <v>21</v>
      </c>
      <c r="B1166" s="82"/>
      <c r="C1166" s="82" t="s">
        <v>119</v>
      </c>
      <c r="D1166" s="82"/>
      <c r="E1166" s="82">
        <v>0</v>
      </c>
      <c r="F1166" s="82">
        <v>0</v>
      </c>
      <c r="G1166" s="82">
        <v>0</v>
      </c>
      <c r="H1166" s="82">
        <v>0.89999999999999991</v>
      </c>
      <c r="I1166" s="82">
        <v>0</v>
      </c>
      <c r="J1166" s="82">
        <v>0.89999999999999991</v>
      </c>
      <c r="K1166" s="82">
        <v>0.89999999999999991</v>
      </c>
      <c r="L1166" s="82">
        <v>207</v>
      </c>
      <c r="M1166" s="82">
        <v>0</v>
      </c>
      <c r="N1166" s="82">
        <v>207</v>
      </c>
      <c r="O1166" s="82">
        <v>230000</v>
      </c>
      <c r="P1166" s="82" t="s">
        <v>139</v>
      </c>
    </row>
    <row r="1167" spans="1:16">
      <c r="A1167" s="82" t="s">
        <v>21</v>
      </c>
      <c r="B1167" s="82"/>
      <c r="C1167" s="82" t="s">
        <v>123</v>
      </c>
      <c r="D1167" s="82"/>
      <c r="E1167" s="82">
        <v>5</v>
      </c>
      <c r="F1167" s="82"/>
      <c r="G1167" s="82">
        <v>5</v>
      </c>
      <c r="H1167" s="82">
        <v>33</v>
      </c>
      <c r="I1167" s="82"/>
      <c r="J1167" s="82">
        <v>33</v>
      </c>
      <c r="K1167" s="82">
        <v>38</v>
      </c>
      <c r="L1167" s="82">
        <v>0.18</v>
      </c>
      <c r="M1167" s="82"/>
      <c r="N1167" s="82">
        <v>0.18</v>
      </c>
      <c r="O1167" s="82">
        <v>5.45</v>
      </c>
      <c r="P1167" s="82" t="s">
        <v>139</v>
      </c>
    </row>
    <row r="1168" spans="1:16">
      <c r="A1168" s="82" t="s">
        <v>21</v>
      </c>
      <c r="B1168" s="82"/>
      <c r="C1168" s="82" t="s">
        <v>124</v>
      </c>
      <c r="D1168" s="82"/>
      <c r="E1168" s="82">
        <v>2</v>
      </c>
      <c r="F1168" s="82"/>
      <c r="G1168" s="82">
        <v>2</v>
      </c>
      <c r="H1168" s="82">
        <v>2</v>
      </c>
      <c r="I1168" s="82"/>
      <c r="J1168" s="82">
        <v>2</v>
      </c>
      <c r="K1168" s="82">
        <v>4</v>
      </c>
      <c r="L1168" s="82">
        <v>6</v>
      </c>
      <c r="M1168" s="82"/>
      <c r="N1168" s="82">
        <v>6</v>
      </c>
      <c r="O1168" s="82">
        <v>3000</v>
      </c>
      <c r="P1168" s="82" t="s">
        <v>139</v>
      </c>
    </row>
    <row r="1169" spans="1:16">
      <c r="A1169" s="82" t="s">
        <v>21</v>
      </c>
      <c r="B1169" s="82"/>
      <c r="C1169" s="82" t="s">
        <v>126</v>
      </c>
      <c r="D1169" s="82"/>
      <c r="E1169" s="82"/>
      <c r="F1169" s="82"/>
      <c r="G1169" s="82">
        <v>0</v>
      </c>
      <c r="H1169" s="82">
        <v>8</v>
      </c>
      <c r="I1169" s="82"/>
      <c r="J1169" s="82">
        <v>8</v>
      </c>
      <c r="K1169" s="82">
        <v>8</v>
      </c>
      <c r="L1169" s="82">
        <v>10</v>
      </c>
      <c r="M1169" s="82"/>
      <c r="N1169" s="82">
        <v>10</v>
      </c>
      <c r="O1169" s="82">
        <v>1250</v>
      </c>
      <c r="P1169" s="82" t="s">
        <v>139</v>
      </c>
    </row>
    <row r="1170" spans="1:16">
      <c r="A1170" s="82" t="s">
        <v>21</v>
      </c>
      <c r="B1170" s="82"/>
      <c r="C1170" s="82" t="s">
        <v>128</v>
      </c>
      <c r="D1170" s="82"/>
      <c r="E1170" s="82"/>
      <c r="F1170" s="82"/>
      <c r="G1170" s="82">
        <v>0</v>
      </c>
      <c r="H1170" s="82">
        <v>65</v>
      </c>
      <c r="I1170" s="82"/>
      <c r="J1170" s="82">
        <v>65</v>
      </c>
      <c r="K1170" s="82">
        <v>65</v>
      </c>
      <c r="L1170" s="82">
        <v>412</v>
      </c>
      <c r="M1170" s="82"/>
      <c r="N1170" s="82">
        <v>412</v>
      </c>
      <c r="O1170" s="82">
        <v>6338.46</v>
      </c>
      <c r="P1170" s="82" t="s">
        <v>139</v>
      </c>
    </row>
    <row r="1171" spans="1:16">
      <c r="A1171" s="82" t="s">
        <v>21</v>
      </c>
      <c r="B1171" s="82"/>
      <c r="C1171" s="82" t="s">
        <v>129</v>
      </c>
      <c r="D1171" s="82"/>
      <c r="E1171" s="82"/>
      <c r="F1171" s="82"/>
      <c r="G1171" s="82">
        <v>0</v>
      </c>
      <c r="H1171" s="82">
        <v>1</v>
      </c>
      <c r="I1171" s="82"/>
      <c r="J1171" s="82">
        <v>1</v>
      </c>
      <c r="K1171" s="82">
        <v>1</v>
      </c>
      <c r="L1171" s="82">
        <v>172</v>
      </c>
      <c r="M1171" s="82"/>
      <c r="N1171" s="82">
        <v>172</v>
      </c>
      <c r="O1171" s="82">
        <v>172000</v>
      </c>
      <c r="P1171" s="82" t="s">
        <v>139</v>
      </c>
    </row>
    <row r="1172" spans="1:16">
      <c r="A1172" s="82" t="s">
        <v>21</v>
      </c>
      <c r="B1172" s="82"/>
      <c r="C1172" s="82" t="s">
        <v>131</v>
      </c>
      <c r="D1172" s="82"/>
      <c r="E1172" s="82">
        <v>7</v>
      </c>
      <c r="F1172" s="82">
        <v>0</v>
      </c>
      <c r="G1172" s="82">
        <v>7</v>
      </c>
      <c r="H1172" s="82">
        <v>109</v>
      </c>
      <c r="I1172" s="82">
        <v>0</v>
      </c>
      <c r="J1172" s="82">
        <v>109</v>
      </c>
      <c r="K1172" s="82">
        <v>116</v>
      </c>
      <c r="L1172" s="82">
        <v>600.18000000000006</v>
      </c>
      <c r="M1172" s="82">
        <v>0</v>
      </c>
      <c r="N1172" s="82">
        <v>600.18000000000006</v>
      </c>
      <c r="O1172" s="82">
        <v>5506.24</v>
      </c>
      <c r="P1172" s="82" t="s">
        <v>139</v>
      </c>
    </row>
    <row r="1173" spans="1:16">
      <c r="A1173" s="82" t="s">
        <v>21</v>
      </c>
      <c r="B1173" s="82" t="s">
        <v>132</v>
      </c>
      <c r="C1173" s="82"/>
      <c r="D1173" s="82"/>
      <c r="E1173" s="82">
        <v>343</v>
      </c>
      <c r="F1173" s="82">
        <v>0</v>
      </c>
      <c r="G1173" s="82">
        <v>343</v>
      </c>
      <c r="H1173" s="82">
        <v>1077.4000000000001</v>
      </c>
      <c r="I1173" s="82">
        <v>0</v>
      </c>
      <c r="J1173" s="82">
        <v>1077.4000000000001</v>
      </c>
      <c r="K1173" s="82">
        <v>1420.4</v>
      </c>
      <c r="L1173" s="82">
        <v>2264.1800000000003</v>
      </c>
      <c r="M1173" s="82">
        <v>0</v>
      </c>
      <c r="N1173" s="82">
        <v>2264.1800000000003</v>
      </c>
      <c r="O1173" s="82">
        <v>2101.52</v>
      </c>
      <c r="P1173" s="82" t="s">
        <v>139</v>
      </c>
    </row>
    <row r="1174" spans="1:16">
      <c r="A1174" s="82"/>
      <c r="B1174" s="82" t="s">
        <v>136</v>
      </c>
      <c r="C1174" s="82"/>
      <c r="D1174" s="82"/>
      <c r="E1174" s="82"/>
      <c r="F1174" s="82"/>
      <c r="G1174" s="82"/>
      <c r="H1174" s="82"/>
      <c r="I1174" s="82"/>
      <c r="J1174" s="82" t="s">
        <v>134</v>
      </c>
      <c r="K1174" s="82"/>
      <c r="L1174" s="82"/>
      <c r="M1174" s="82" t="s">
        <v>29</v>
      </c>
      <c r="N1174" s="82"/>
      <c r="O1174" s="82"/>
      <c r="P1174" s="82"/>
    </row>
    <row r="1175" spans="1:16">
      <c r="A1175" s="82" t="s">
        <v>138</v>
      </c>
      <c r="B1175" s="82" t="s">
        <v>30</v>
      </c>
      <c r="C1175" s="82"/>
      <c r="D1175" s="82"/>
      <c r="E1175" s="82" t="s">
        <v>31</v>
      </c>
      <c r="F1175" s="82"/>
      <c r="G1175" s="82"/>
      <c r="H1175" s="82" t="s">
        <v>32</v>
      </c>
      <c r="I1175" s="82"/>
      <c r="J1175" s="82"/>
      <c r="K1175" s="82" t="s">
        <v>33</v>
      </c>
      <c r="L1175" s="82" t="s">
        <v>34</v>
      </c>
      <c r="M1175" s="82"/>
      <c r="N1175" s="82"/>
      <c r="O1175" s="82" t="s">
        <v>35</v>
      </c>
      <c r="P1175" s="82"/>
    </row>
    <row r="1176" spans="1:16">
      <c r="A1176" s="82" t="s">
        <v>138</v>
      </c>
      <c r="B1176" s="82"/>
      <c r="C1176" s="82"/>
      <c r="D1176" s="82"/>
      <c r="E1176" s="82" t="s">
        <v>36</v>
      </c>
      <c r="F1176" s="82" t="s">
        <v>37</v>
      </c>
      <c r="G1176" s="82" t="s">
        <v>0</v>
      </c>
      <c r="H1176" s="82" t="s">
        <v>36</v>
      </c>
      <c r="I1176" s="82" t="s">
        <v>37</v>
      </c>
      <c r="J1176" s="82" t="s">
        <v>0</v>
      </c>
      <c r="K1176" s="82"/>
      <c r="L1176" s="82" t="s">
        <v>36</v>
      </c>
      <c r="M1176" s="82" t="s">
        <v>37</v>
      </c>
      <c r="N1176" s="82" t="s">
        <v>0</v>
      </c>
      <c r="O1176" s="82" t="s">
        <v>36</v>
      </c>
      <c r="P1176" s="82" t="s">
        <v>37</v>
      </c>
    </row>
    <row r="1177" spans="1:16">
      <c r="A1177" s="82" t="s">
        <v>138</v>
      </c>
      <c r="B1177" s="82" t="s">
        <v>38</v>
      </c>
      <c r="C1177" s="82" t="s">
        <v>39</v>
      </c>
      <c r="D1177" s="82"/>
      <c r="E1177" s="82">
        <v>8</v>
      </c>
      <c r="F1177" s="82"/>
      <c r="G1177" s="82">
        <v>8</v>
      </c>
      <c r="H1177" s="82">
        <v>15</v>
      </c>
      <c r="I1177" s="82"/>
      <c r="J1177" s="82">
        <v>15</v>
      </c>
      <c r="K1177" s="82">
        <v>23</v>
      </c>
      <c r="L1177" s="82">
        <v>270</v>
      </c>
      <c r="M1177" s="82"/>
      <c r="N1177" s="82">
        <v>270</v>
      </c>
      <c r="O1177" s="82">
        <v>18000</v>
      </c>
      <c r="P1177" s="82" t="s">
        <v>139</v>
      </c>
    </row>
    <row r="1178" spans="1:16">
      <c r="A1178" s="82" t="s">
        <v>138</v>
      </c>
      <c r="B1178" s="82"/>
      <c r="C1178" s="82" t="s">
        <v>40</v>
      </c>
      <c r="D1178" s="82"/>
      <c r="E1178" s="82">
        <v>51</v>
      </c>
      <c r="F1178" s="82"/>
      <c r="G1178" s="82">
        <v>51</v>
      </c>
      <c r="H1178" s="82">
        <v>61</v>
      </c>
      <c r="I1178" s="82"/>
      <c r="J1178" s="82">
        <v>61</v>
      </c>
      <c r="K1178" s="82">
        <v>112</v>
      </c>
      <c r="L1178" s="82">
        <v>330</v>
      </c>
      <c r="M1178" s="82"/>
      <c r="N1178" s="82">
        <v>330</v>
      </c>
      <c r="O1178" s="82">
        <v>5409.84</v>
      </c>
      <c r="P1178" s="82" t="s">
        <v>139</v>
      </c>
    </row>
    <row r="1179" spans="1:16">
      <c r="A1179" s="82" t="s">
        <v>138</v>
      </c>
      <c r="B1179" s="82"/>
      <c r="C1179" s="82" t="s">
        <v>41</v>
      </c>
      <c r="D1179" s="82"/>
      <c r="E1179" s="82">
        <v>26</v>
      </c>
      <c r="F1179" s="82"/>
      <c r="G1179" s="82">
        <v>26</v>
      </c>
      <c r="H1179" s="82">
        <v>21</v>
      </c>
      <c r="I1179" s="82"/>
      <c r="J1179" s="82">
        <v>21</v>
      </c>
      <c r="K1179" s="82">
        <v>47</v>
      </c>
      <c r="L1179" s="82">
        <v>157</v>
      </c>
      <c r="M1179" s="82"/>
      <c r="N1179" s="82">
        <v>157</v>
      </c>
      <c r="O1179" s="82">
        <v>7476.19</v>
      </c>
      <c r="P1179" s="82" t="s">
        <v>139</v>
      </c>
    </row>
    <row r="1180" spans="1:16">
      <c r="A1180" s="82" t="s">
        <v>138</v>
      </c>
      <c r="B1180" s="82"/>
      <c r="C1180" s="82" t="s">
        <v>43</v>
      </c>
      <c r="D1180" s="82"/>
      <c r="E1180" s="82">
        <v>85</v>
      </c>
      <c r="F1180" s="82">
        <v>0</v>
      </c>
      <c r="G1180" s="82">
        <v>85</v>
      </c>
      <c r="H1180" s="82">
        <v>97</v>
      </c>
      <c r="I1180" s="82">
        <v>0</v>
      </c>
      <c r="J1180" s="82">
        <v>97</v>
      </c>
      <c r="K1180" s="82">
        <v>182</v>
      </c>
      <c r="L1180" s="82">
        <v>757</v>
      </c>
      <c r="M1180" s="82">
        <v>0</v>
      </c>
      <c r="N1180" s="82">
        <v>757</v>
      </c>
      <c r="O1180" s="82">
        <v>7804.12</v>
      </c>
      <c r="P1180" s="82" t="s">
        <v>139</v>
      </c>
    </row>
    <row r="1181" spans="1:16">
      <c r="A1181" s="82" t="s">
        <v>138</v>
      </c>
      <c r="B1181" s="82" t="s">
        <v>44</v>
      </c>
      <c r="C1181" s="82" t="s">
        <v>45</v>
      </c>
      <c r="D1181" s="82"/>
      <c r="E1181" s="82">
        <v>5</v>
      </c>
      <c r="F1181" s="82"/>
      <c r="G1181" s="82">
        <v>5</v>
      </c>
      <c r="H1181" s="82">
        <v>204</v>
      </c>
      <c r="I1181" s="82"/>
      <c r="J1181" s="82">
        <v>204</v>
      </c>
      <c r="K1181" s="82">
        <v>209</v>
      </c>
      <c r="L1181" s="82">
        <v>1000</v>
      </c>
      <c r="M1181" s="82"/>
      <c r="N1181" s="82">
        <v>1000</v>
      </c>
      <c r="O1181" s="82">
        <v>4901.96</v>
      </c>
      <c r="P1181" s="82" t="s">
        <v>139</v>
      </c>
    </row>
    <row r="1182" spans="1:16">
      <c r="A1182" s="82" t="s">
        <v>138</v>
      </c>
      <c r="B1182" s="82"/>
      <c r="C1182" s="82" t="s">
        <v>46</v>
      </c>
      <c r="D1182" s="82"/>
      <c r="E1182" s="82">
        <v>7</v>
      </c>
      <c r="F1182" s="82"/>
      <c r="G1182" s="82">
        <v>7</v>
      </c>
      <c r="H1182" s="82">
        <v>149</v>
      </c>
      <c r="I1182" s="82"/>
      <c r="J1182" s="82">
        <v>149</v>
      </c>
      <c r="K1182" s="82">
        <v>156</v>
      </c>
      <c r="L1182" s="82">
        <v>1200</v>
      </c>
      <c r="M1182" s="82"/>
      <c r="N1182" s="82">
        <v>1200</v>
      </c>
      <c r="O1182" s="82">
        <v>8053.69</v>
      </c>
      <c r="P1182" s="82" t="s">
        <v>139</v>
      </c>
    </row>
    <row r="1183" spans="1:16">
      <c r="A1183" s="82" t="s">
        <v>138</v>
      </c>
      <c r="B1183" s="82"/>
      <c r="C1183" s="82" t="s">
        <v>47</v>
      </c>
      <c r="D1183" s="82"/>
      <c r="E1183" s="82">
        <v>3</v>
      </c>
      <c r="F1183" s="82"/>
      <c r="G1183" s="82">
        <v>3</v>
      </c>
      <c r="H1183" s="82">
        <v>15</v>
      </c>
      <c r="I1183" s="82"/>
      <c r="J1183" s="82">
        <v>15</v>
      </c>
      <c r="K1183" s="82">
        <v>18</v>
      </c>
      <c r="L1183" s="82">
        <v>230</v>
      </c>
      <c r="M1183" s="82"/>
      <c r="N1183" s="82">
        <v>230</v>
      </c>
      <c r="O1183" s="82">
        <v>15333.33</v>
      </c>
      <c r="P1183" s="82" t="s">
        <v>139</v>
      </c>
    </row>
    <row r="1184" spans="1:16">
      <c r="A1184" s="82" t="s">
        <v>138</v>
      </c>
      <c r="B1184" s="82"/>
      <c r="C1184" s="82" t="s">
        <v>48</v>
      </c>
      <c r="D1184" s="82"/>
      <c r="E1184" s="82">
        <v>3</v>
      </c>
      <c r="F1184" s="82"/>
      <c r="G1184" s="82">
        <v>3</v>
      </c>
      <c r="H1184" s="82">
        <v>23</v>
      </c>
      <c r="I1184" s="82"/>
      <c r="J1184" s="82">
        <v>23</v>
      </c>
      <c r="K1184" s="82">
        <v>26</v>
      </c>
      <c r="L1184" s="82">
        <v>400</v>
      </c>
      <c r="M1184" s="82"/>
      <c r="N1184" s="82">
        <v>400</v>
      </c>
      <c r="O1184" s="82">
        <v>17391.3</v>
      </c>
      <c r="P1184" s="82" t="s">
        <v>139</v>
      </c>
    </row>
    <row r="1185" spans="1:16">
      <c r="A1185" s="82" t="s">
        <v>138</v>
      </c>
      <c r="B1185" s="82"/>
      <c r="C1185" s="82" t="s">
        <v>49</v>
      </c>
      <c r="D1185" s="82"/>
      <c r="E1185" s="82">
        <v>4</v>
      </c>
      <c r="F1185" s="82"/>
      <c r="G1185" s="82">
        <v>4</v>
      </c>
      <c r="H1185" s="82">
        <v>101</v>
      </c>
      <c r="I1185" s="82"/>
      <c r="J1185" s="82">
        <v>101</v>
      </c>
      <c r="K1185" s="82">
        <v>105</v>
      </c>
      <c r="L1185" s="82">
        <v>1200</v>
      </c>
      <c r="M1185" s="82"/>
      <c r="N1185" s="82">
        <v>1200</v>
      </c>
      <c r="O1185" s="82">
        <v>11881.19</v>
      </c>
      <c r="P1185" s="82" t="s">
        <v>139</v>
      </c>
    </row>
    <row r="1186" spans="1:16">
      <c r="A1186" s="82" t="s">
        <v>138</v>
      </c>
      <c r="B1186" s="82"/>
      <c r="C1186" s="82" t="s">
        <v>50</v>
      </c>
      <c r="D1186" s="82"/>
      <c r="E1186" s="82"/>
      <c r="F1186" s="82"/>
      <c r="G1186" s="82">
        <v>0</v>
      </c>
      <c r="H1186" s="82"/>
      <c r="I1186" s="82"/>
      <c r="J1186" s="82">
        <v>0</v>
      </c>
      <c r="K1186" s="82">
        <v>0</v>
      </c>
      <c r="L1186" s="82"/>
      <c r="M1186" s="82"/>
      <c r="N1186" s="82">
        <v>0</v>
      </c>
      <c r="O1186" s="82" t="s">
        <v>139</v>
      </c>
      <c r="P1186" s="82" t="s">
        <v>139</v>
      </c>
    </row>
    <row r="1187" spans="1:16">
      <c r="A1187" s="82" t="s">
        <v>138</v>
      </c>
      <c r="B1187" s="82"/>
      <c r="C1187" s="82" t="s">
        <v>51</v>
      </c>
      <c r="D1187" s="82"/>
      <c r="E1187" s="82">
        <v>6</v>
      </c>
      <c r="F1187" s="82"/>
      <c r="G1187" s="82">
        <v>6</v>
      </c>
      <c r="H1187" s="82">
        <v>81</v>
      </c>
      <c r="I1187" s="82"/>
      <c r="J1187" s="82">
        <v>81</v>
      </c>
      <c r="K1187" s="82">
        <v>87</v>
      </c>
      <c r="L1187" s="82">
        <v>100</v>
      </c>
      <c r="M1187" s="82"/>
      <c r="N1187" s="82">
        <v>100</v>
      </c>
      <c r="O1187" s="82">
        <v>1234.57</v>
      </c>
      <c r="P1187" s="82" t="s">
        <v>139</v>
      </c>
    </row>
    <row r="1188" spans="1:16">
      <c r="A1188" s="82" t="s">
        <v>138</v>
      </c>
      <c r="B1188" s="82"/>
      <c r="C1188" s="82" t="s">
        <v>52</v>
      </c>
      <c r="D1188" s="82"/>
      <c r="E1188" s="82">
        <v>6</v>
      </c>
      <c r="F1188" s="82"/>
      <c r="G1188" s="82">
        <v>6</v>
      </c>
      <c r="H1188" s="82">
        <v>23</v>
      </c>
      <c r="I1188" s="82"/>
      <c r="J1188" s="82">
        <v>23</v>
      </c>
      <c r="K1188" s="82">
        <v>29</v>
      </c>
      <c r="L1188" s="82">
        <v>200</v>
      </c>
      <c r="M1188" s="82"/>
      <c r="N1188" s="82">
        <v>200</v>
      </c>
      <c r="O1188" s="82">
        <v>8695.65</v>
      </c>
      <c r="P1188" s="82" t="s">
        <v>139</v>
      </c>
    </row>
    <row r="1189" spans="1:16">
      <c r="A1189" s="82" t="s">
        <v>138</v>
      </c>
      <c r="B1189" s="82"/>
      <c r="C1189" s="82" t="s">
        <v>55</v>
      </c>
      <c r="D1189" s="82"/>
      <c r="E1189" s="82">
        <v>34</v>
      </c>
      <c r="F1189" s="82">
        <v>0</v>
      </c>
      <c r="G1189" s="82">
        <v>34</v>
      </c>
      <c r="H1189" s="82">
        <v>596</v>
      </c>
      <c r="I1189" s="82">
        <v>0</v>
      </c>
      <c r="J1189" s="82">
        <v>596</v>
      </c>
      <c r="K1189" s="82">
        <v>630</v>
      </c>
      <c r="L1189" s="82">
        <v>4330</v>
      </c>
      <c r="M1189" s="82">
        <v>0</v>
      </c>
      <c r="N1189" s="82">
        <v>4330</v>
      </c>
      <c r="O1189" s="82">
        <v>7265.1</v>
      </c>
      <c r="P1189" s="82" t="s">
        <v>139</v>
      </c>
    </row>
    <row r="1190" spans="1:16">
      <c r="A1190" s="82" t="s">
        <v>138</v>
      </c>
      <c r="B1190" s="82" t="s">
        <v>56</v>
      </c>
      <c r="C1190" s="82" t="s">
        <v>57</v>
      </c>
      <c r="D1190" s="82"/>
      <c r="E1190" s="82">
        <v>10</v>
      </c>
      <c r="F1190" s="82"/>
      <c r="G1190" s="82">
        <v>10</v>
      </c>
      <c r="H1190" s="82">
        <v>228</v>
      </c>
      <c r="I1190" s="82"/>
      <c r="J1190" s="82">
        <v>228</v>
      </c>
      <c r="K1190" s="82">
        <v>238</v>
      </c>
      <c r="L1190" s="82">
        <v>4820</v>
      </c>
      <c r="M1190" s="82"/>
      <c r="N1190" s="82">
        <v>4820</v>
      </c>
      <c r="O1190" s="82">
        <v>21140.35</v>
      </c>
      <c r="P1190" s="82" t="s">
        <v>139</v>
      </c>
    </row>
    <row r="1191" spans="1:16">
      <c r="A1191" s="82" t="s">
        <v>138</v>
      </c>
      <c r="B1191" s="82"/>
      <c r="C1191" s="82" t="s">
        <v>58</v>
      </c>
      <c r="D1191" s="82"/>
      <c r="E1191" s="82"/>
      <c r="F1191" s="82"/>
      <c r="G1191" s="82">
        <v>0</v>
      </c>
      <c r="H1191" s="82"/>
      <c r="I1191" s="82"/>
      <c r="J1191" s="82">
        <v>0</v>
      </c>
      <c r="K1191" s="82">
        <v>0</v>
      </c>
      <c r="L1191" s="82"/>
      <c r="M1191" s="82"/>
      <c r="N1191" s="82">
        <v>0</v>
      </c>
      <c r="O1191" s="82" t="s">
        <v>139</v>
      </c>
      <c r="P1191" s="82" t="s">
        <v>139</v>
      </c>
    </row>
    <row r="1192" spans="1:16">
      <c r="A1192" s="82" t="s">
        <v>138</v>
      </c>
      <c r="B1192" s="82"/>
      <c r="C1192" s="82" t="s">
        <v>62</v>
      </c>
      <c r="D1192" s="82"/>
      <c r="E1192" s="82">
        <v>10</v>
      </c>
      <c r="F1192" s="82">
        <v>0</v>
      </c>
      <c r="G1192" s="82">
        <v>10</v>
      </c>
      <c r="H1192" s="82">
        <v>228</v>
      </c>
      <c r="I1192" s="82">
        <v>0</v>
      </c>
      <c r="J1192" s="82">
        <v>228</v>
      </c>
      <c r="K1192" s="82">
        <v>238</v>
      </c>
      <c r="L1192" s="82">
        <v>4820</v>
      </c>
      <c r="M1192" s="82">
        <v>0</v>
      </c>
      <c r="N1192" s="82">
        <v>4820</v>
      </c>
      <c r="O1192" s="82">
        <v>21140.35</v>
      </c>
      <c r="P1192" s="82" t="s">
        <v>139</v>
      </c>
    </row>
    <row r="1193" spans="1:16">
      <c r="A1193" s="82" t="s">
        <v>138</v>
      </c>
      <c r="B1193" s="82" t="s">
        <v>63</v>
      </c>
      <c r="C1193" s="82" t="s">
        <v>64</v>
      </c>
      <c r="D1193" s="82"/>
      <c r="E1193" s="82">
        <v>6</v>
      </c>
      <c r="F1193" s="82"/>
      <c r="G1193" s="82">
        <v>6</v>
      </c>
      <c r="H1193" s="82">
        <v>5</v>
      </c>
      <c r="I1193" s="82"/>
      <c r="J1193" s="82">
        <v>5</v>
      </c>
      <c r="K1193" s="82">
        <v>11</v>
      </c>
      <c r="L1193" s="82">
        <v>16</v>
      </c>
      <c r="M1193" s="82"/>
      <c r="N1193" s="82">
        <v>16</v>
      </c>
      <c r="O1193" s="82">
        <v>3200</v>
      </c>
      <c r="P1193" s="82" t="s">
        <v>139</v>
      </c>
    </row>
    <row r="1194" spans="1:16">
      <c r="A1194" s="82" t="s">
        <v>138</v>
      </c>
      <c r="B1194" s="82"/>
      <c r="C1194" s="82" t="s">
        <v>65</v>
      </c>
      <c r="D1194" s="82"/>
      <c r="E1194" s="82">
        <v>31</v>
      </c>
      <c r="F1194" s="82"/>
      <c r="G1194" s="82">
        <v>31</v>
      </c>
      <c r="H1194" s="82">
        <v>838</v>
      </c>
      <c r="I1194" s="82"/>
      <c r="J1194" s="82">
        <v>838</v>
      </c>
      <c r="K1194" s="82">
        <v>869</v>
      </c>
      <c r="L1194" s="82">
        <v>1800</v>
      </c>
      <c r="M1194" s="82"/>
      <c r="N1194" s="82">
        <v>1800</v>
      </c>
      <c r="O1194" s="82">
        <v>2147.9699999999998</v>
      </c>
      <c r="P1194" s="82" t="s">
        <v>139</v>
      </c>
    </row>
    <row r="1195" spans="1:16">
      <c r="A1195" s="82" t="s">
        <v>138</v>
      </c>
      <c r="B1195" s="82"/>
      <c r="C1195" s="82" t="s">
        <v>66</v>
      </c>
      <c r="D1195" s="82"/>
      <c r="E1195" s="82">
        <v>5</v>
      </c>
      <c r="F1195" s="82"/>
      <c r="G1195" s="82">
        <v>5</v>
      </c>
      <c r="H1195" s="82">
        <v>34</v>
      </c>
      <c r="I1195" s="82"/>
      <c r="J1195" s="82">
        <v>34</v>
      </c>
      <c r="K1195" s="82">
        <v>39</v>
      </c>
      <c r="L1195" s="82">
        <v>100</v>
      </c>
      <c r="M1195" s="82"/>
      <c r="N1195" s="82">
        <v>100</v>
      </c>
      <c r="O1195" s="82">
        <v>2941.18</v>
      </c>
      <c r="P1195" s="82" t="s">
        <v>139</v>
      </c>
    </row>
    <row r="1196" spans="1:16">
      <c r="A1196" s="82" t="s">
        <v>138</v>
      </c>
      <c r="B1196" s="82"/>
      <c r="C1196" s="82" t="s">
        <v>67</v>
      </c>
      <c r="D1196" s="82"/>
      <c r="E1196" s="82"/>
      <c r="F1196" s="82"/>
      <c r="G1196" s="82">
        <v>0</v>
      </c>
      <c r="H1196" s="82"/>
      <c r="I1196" s="82"/>
      <c r="J1196" s="82">
        <v>0</v>
      </c>
      <c r="K1196" s="82">
        <v>0</v>
      </c>
      <c r="L1196" s="82"/>
      <c r="M1196" s="82"/>
      <c r="N1196" s="82">
        <v>0</v>
      </c>
      <c r="O1196" s="82" t="s">
        <v>139</v>
      </c>
      <c r="P1196" s="82" t="s">
        <v>139</v>
      </c>
    </row>
    <row r="1197" spans="1:16">
      <c r="A1197" s="82" t="s">
        <v>138</v>
      </c>
      <c r="B1197" s="82"/>
      <c r="C1197" s="82" t="s">
        <v>71</v>
      </c>
      <c r="D1197" s="82"/>
      <c r="E1197" s="82">
        <v>42</v>
      </c>
      <c r="F1197" s="82">
        <v>0</v>
      </c>
      <c r="G1197" s="82">
        <v>42</v>
      </c>
      <c r="H1197" s="82">
        <v>877</v>
      </c>
      <c r="I1197" s="82">
        <v>0</v>
      </c>
      <c r="J1197" s="82">
        <v>877</v>
      </c>
      <c r="K1197" s="82">
        <v>919</v>
      </c>
      <c r="L1197" s="82">
        <v>1916</v>
      </c>
      <c r="M1197" s="82">
        <v>0</v>
      </c>
      <c r="N1197" s="82">
        <v>1916</v>
      </c>
      <c r="O1197" s="82">
        <v>2184.7199999999998</v>
      </c>
      <c r="P1197" s="82" t="s">
        <v>139</v>
      </c>
    </row>
    <row r="1198" spans="1:16">
      <c r="A1198" s="82" t="s">
        <v>138</v>
      </c>
      <c r="B1198" s="82"/>
      <c r="C1198" s="82" t="s">
        <v>74</v>
      </c>
      <c r="D1198" s="82"/>
      <c r="E1198" s="82"/>
      <c r="F1198" s="82"/>
      <c r="G1198" s="82">
        <v>0</v>
      </c>
      <c r="H1198" s="82"/>
      <c r="I1198" s="82"/>
      <c r="J1198" s="82">
        <v>0</v>
      </c>
      <c r="K1198" s="82">
        <v>0</v>
      </c>
      <c r="L1198" s="82"/>
      <c r="M1198" s="82"/>
      <c r="N1198" s="82">
        <v>0</v>
      </c>
      <c r="O1198" s="82" t="s">
        <v>139</v>
      </c>
      <c r="P1198" s="82" t="s">
        <v>139</v>
      </c>
    </row>
    <row r="1199" spans="1:16">
      <c r="A1199" s="82" t="s">
        <v>138</v>
      </c>
      <c r="B1199" s="82"/>
      <c r="C1199" s="82" t="s">
        <v>78</v>
      </c>
      <c r="D1199" s="82"/>
      <c r="E1199" s="82">
        <v>0.1</v>
      </c>
      <c r="F1199" s="82"/>
      <c r="G1199" s="82">
        <v>0.1</v>
      </c>
      <c r="H1199" s="82">
        <v>0.1</v>
      </c>
      <c r="I1199" s="82"/>
      <c r="J1199" s="82">
        <v>0.1</v>
      </c>
      <c r="K1199" s="82">
        <v>0.2</v>
      </c>
      <c r="L1199" s="82">
        <v>0.03</v>
      </c>
      <c r="M1199" s="82"/>
      <c r="N1199" s="82">
        <v>0.03</v>
      </c>
      <c r="O1199" s="82">
        <v>300</v>
      </c>
      <c r="P1199" s="82" t="s">
        <v>139</v>
      </c>
    </row>
    <row r="1200" spans="1:16">
      <c r="A1200" s="82" t="s">
        <v>138</v>
      </c>
      <c r="B1200" s="82"/>
      <c r="C1200" s="82" t="s">
        <v>80</v>
      </c>
      <c r="D1200" s="82"/>
      <c r="E1200" s="82">
        <v>0.1</v>
      </c>
      <c r="F1200" s="82">
        <v>0</v>
      </c>
      <c r="G1200" s="82">
        <v>0.1</v>
      </c>
      <c r="H1200" s="82">
        <v>0.1</v>
      </c>
      <c r="I1200" s="82">
        <v>0</v>
      </c>
      <c r="J1200" s="82">
        <v>0.1</v>
      </c>
      <c r="K1200" s="82">
        <v>0.2</v>
      </c>
      <c r="L1200" s="82">
        <v>0.03</v>
      </c>
      <c r="M1200" s="82">
        <v>0</v>
      </c>
      <c r="N1200" s="82">
        <v>0.03</v>
      </c>
      <c r="O1200" s="82">
        <v>300</v>
      </c>
      <c r="P1200" s="82" t="s">
        <v>139</v>
      </c>
    </row>
    <row r="1201" spans="1:16">
      <c r="A1201" s="82" t="s">
        <v>138</v>
      </c>
      <c r="B1201" s="82" t="s">
        <v>81</v>
      </c>
      <c r="C1201" s="82" t="s">
        <v>82</v>
      </c>
      <c r="D1201" s="82"/>
      <c r="E1201" s="82"/>
      <c r="F1201" s="82"/>
      <c r="G1201" s="82">
        <v>0</v>
      </c>
      <c r="H1201" s="82"/>
      <c r="I1201" s="82"/>
      <c r="J1201" s="82">
        <v>0</v>
      </c>
      <c r="K1201" s="82">
        <v>0</v>
      </c>
      <c r="L1201" s="82"/>
      <c r="M1201" s="82"/>
      <c r="N1201" s="82">
        <v>0</v>
      </c>
      <c r="O1201" s="82" t="s">
        <v>139</v>
      </c>
      <c r="P1201" s="82" t="s">
        <v>139</v>
      </c>
    </row>
    <row r="1202" spans="1:16">
      <c r="A1202" s="82" t="s">
        <v>138</v>
      </c>
      <c r="B1202" s="82"/>
      <c r="C1202" s="82" t="s">
        <v>92</v>
      </c>
      <c r="D1202" s="82"/>
      <c r="E1202" s="82">
        <v>70</v>
      </c>
      <c r="F1202" s="82"/>
      <c r="G1202" s="82">
        <v>70</v>
      </c>
      <c r="H1202" s="82">
        <v>419</v>
      </c>
      <c r="I1202" s="82"/>
      <c r="J1202" s="82">
        <v>419</v>
      </c>
      <c r="K1202" s="82">
        <v>489</v>
      </c>
      <c r="L1202" s="82">
        <v>350</v>
      </c>
      <c r="M1202" s="82"/>
      <c r="N1202" s="82">
        <v>350</v>
      </c>
      <c r="O1202" s="82">
        <v>835.32</v>
      </c>
      <c r="P1202" s="82" t="s">
        <v>139</v>
      </c>
    </row>
    <row r="1203" spans="1:16">
      <c r="A1203" s="82" t="s">
        <v>138</v>
      </c>
      <c r="B1203" s="82"/>
      <c r="C1203" s="82" t="s">
        <v>93</v>
      </c>
      <c r="D1203" s="82"/>
      <c r="E1203" s="82">
        <v>0.5</v>
      </c>
      <c r="F1203" s="82"/>
      <c r="G1203" s="82">
        <v>0.5</v>
      </c>
      <c r="H1203" s="82"/>
      <c r="I1203" s="82"/>
      <c r="J1203" s="82">
        <v>0</v>
      </c>
      <c r="K1203" s="82">
        <v>0.5</v>
      </c>
      <c r="L1203" s="82"/>
      <c r="M1203" s="82"/>
      <c r="N1203" s="82">
        <v>0</v>
      </c>
      <c r="O1203" s="82" t="s">
        <v>139</v>
      </c>
      <c r="P1203" s="82" t="s">
        <v>139</v>
      </c>
    </row>
    <row r="1204" spans="1:16">
      <c r="A1204" s="82" t="s">
        <v>138</v>
      </c>
      <c r="B1204" s="82"/>
      <c r="C1204" s="82" t="s">
        <v>94</v>
      </c>
      <c r="D1204" s="82"/>
      <c r="E1204" s="82">
        <v>0.1</v>
      </c>
      <c r="F1204" s="82"/>
      <c r="G1204" s="82">
        <v>0.1</v>
      </c>
      <c r="H1204" s="82"/>
      <c r="I1204" s="82"/>
      <c r="J1204" s="82">
        <v>0</v>
      </c>
      <c r="K1204" s="82">
        <v>0.1</v>
      </c>
      <c r="L1204" s="82"/>
      <c r="M1204" s="82"/>
      <c r="N1204" s="82">
        <v>0</v>
      </c>
      <c r="O1204" s="82" t="s">
        <v>139</v>
      </c>
      <c r="P1204" s="82" t="s">
        <v>139</v>
      </c>
    </row>
    <row r="1205" spans="1:16">
      <c r="A1205" s="82" t="s">
        <v>138</v>
      </c>
      <c r="B1205" s="82"/>
      <c r="C1205" s="82" t="s">
        <v>97</v>
      </c>
      <c r="D1205" s="82"/>
      <c r="E1205" s="82">
        <v>40</v>
      </c>
      <c r="F1205" s="82"/>
      <c r="G1205" s="82">
        <v>40</v>
      </c>
      <c r="H1205" s="82">
        <v>143</v>
      </c>
      <c r="I1205" s="82"/>
      <c r="J1205" s="82">
        <v>143</v>
      </c>
      <c r="K1205" s="82">
        <v>183</v>
      </c>
      <c r="L1205" s="82">
        <v>120</v>
      </c>
      <c r="M1205" s="82"/>
      <c r="N1205" s="82">
        <v>120</v>
      </c>
      <c r="O1205" s="82">
        <v>839.16</v>
      </c>
      <c r="P1205" s="82" t="s">
        <v>139</v>
      </c>
    </row>
    <row r="1206" spans="1:16">
      <c r="A1206" s="82" t="s">
        <v>138</v>
      </c>
      <c r="B1206" s="82"/>
      <c r="C1206" s="82" t="s">
        <v>99</v>
      </c>
      <c r="D1206" s="82"/>
      <c r="E1206" s="82">
        <v>110.6</v>
      </c>
      <c r="F1206" s="82">
        <v>0</v>
      </c>
      <c r="G1206" s="82">
        <v>110.6</v>
      </c>
      <c r="H1206" s="82">
        <v>562</v>
      </c>
      <c r="I1206" s="82">
        <v>0</v>
      </c>
      <c r="J1206" s="82">
        <v>562</v>
      </c>
      <c r="K1206" s="82">
        <v>672.6</v>
      </c>
      <c r="L1206" s="82">
        <v>470</v>
      </c>
      <c r="M1206" s="82">
        <v>0</v>
      </c>
      <c r="N1206" s="82">
        <v>470</v>
      </c>
      <c r="O1206" s="82">
        <v>836.3</v>
      </c>
      <c r="P1206" s="82" t="s">
        <v>139</v>
      </c>
    </row>
    <row r="1207" spans="1:16">
      <c r="A1207" s="82" t="s">
        <v>138</v>
      </c>
      <c r="B1207" s="82" t="s">
        <v>111</v>
      </c>
      <c r="C1207" s="82" t="s">
        <v>112</v>
      </c>
      <c r="D1207" s="82" t="s">
        <v>113</v>
      </c>
      <c r="E1207" s="82"/>
      <c r="F1207" s="82"/>
      <c r="G1207" s="82">
        <v>0</v>
      </c>
      <c r="H1207" s="82">
        <v>17.399999999999999</v>
      </c>
      <c r="I1207" s="82"/>
      <c r="J1207" s="82">
        <v>17.399999999999999</v>
      </c>
      <c r="K1207" s="82">
        <v>17.399999999999999</v>
      </c>
      <c r="L1207" s="82">
        <v>5940</v>
      </c>
      <c r="M1207" s="82"/>
      <c r="N1207" s="82">
        <v>5940</v>
      </c>
      <c r="O1207" s="82">
        <v>341379.31</v>
      </c>
      <c r="P1207" s="82" t="s">
        <v>139</v>
      </c>
    </row>
    <row r="1208" spans="1:16">
      <c r="A1208" s="82" t="s">
        <v>138</v>
      </c>
      <c r="B1208" s="82"/>
      <c r="C1208" s="82"/>
      <c r="D1208" s="82" t="s">
        <v>25</v>
      </c>
      <c r="E1208" s="82"/>
      <c r="F1208" s="82"/>
      <c r="G1208" s="82">
        <v>0</v>
      </c>
      <c r="H1208" s="82">
        <v>6.2</v>
      </c>
      <c r="I1208" s="82"/>
      <c r="J1208" s="82">
        <v>6.2</v>
      </c>
      <c r="K1208" s="82">
        <v>6.2</v>
      </c>
      <c r="L1208" s="82">
        <v>1800</v>
      </c>
      <c r="M1208" s="82"/>
      <c r="N1208" s="82">
        <v>1800</v>
      </c>
      <c r="O1208" s="82">
        <v>290322.58</v>
      </c>
      <c r="P1208" s="82" t="s">
        <v>139</v>
      </c>
    </row>
    <row r="1209" spans="1:16">
      <c r="A1209" s="82" t="s">
        <v>138</v>
      </c>
      <c r="B1209" s="82"/>
      <c r="C1209" s="82"/>
      <c r="D1209" s="82" t="s">
        <v>26</v>
      </c>
      <c r="E1209" s="82"/>
      <c r="F1209" s="82"/>
      <c r="G1209" s="82">
        <v>0</v>
      </c>
      <c r="H1209" s="82">
        <v>4.5999999999999996</v>
      </c>
      <c r="I1209" s="82"/>
      <c r="J1209" s="82">
        <v>4.5999999999999996</v>
      </c>
      <c r="K1209" s="82">
        <v>4.5999999999999996</v>
      </c>
      <c r="L1209" s="82">
        <v>800</v>
      </c>
      <c r="M1209" s="82"/>
      <c r="N1209" s="82">
        <v>800</v>
      </c>
      <c r="O1209" s="82">
        <v>173913.04</v>
      </c>
      <c r="P1209" s="82" t="s">
        <v>139</v>
      </c>
    </row>
    <row r="1210" spans="1:16">
      <c r="A1210" s="82" t="s">
        <v>138</v>
      </c>
      <c r="B1210" s="82"/>
      <c r="C1210" s="82"/>
      <c r="D1210" s="82" t="s">
        <v>27</v>
      </c>
      <c r="E1210" s="82"/>
      <c r="F1210" s="82"/>
      <c r="G1210" s="82">
        <v>0</v>
      </c>
      <c r="H1210" s="82"/>
      <c r="I1210" s="82"/>
      <c r="J1210" s="82">
        <v>0</v>
      </c>
      <c r="K1210" s="82">
        <v>0</v>
      </c>
      <c r="L1210" s="82"/>
      <c r="M1210" s="82"/>
      <c r="N1210" s="82">
        <v>0</v>
      </c>
      <c r="O1210" s="82" t="s">
        <v>139</v>
      </c>
      <c r="P1210" s="82" t="s">
        <v>139</v>
      </c>
    </row>
    <row r="1211" spans="1:16">
      <c r="A1211" s="82" t="s">
        <v>138</v>
      </c>
      <c r="B1211" s="82"/>
      <c r="C1211" s="82"/>
      <c r="D1211" s="82" t="s">
        <v>28</v>
      </c>
      <c r="E1211" s="82"/>
      <c r="F1211" s="82"/>
      <c r="G1211" s="82">
        <v>0</v>
      </c>
      <c r="H1211" s="82">
        <v>10</v>
      </c>
      <c r="I1211" s="82"/>
      <c r="J1211" s="82">
        <v>10</v>
      </c>
      <c r="K1211" s="82">
        <v>10</v>
      </c>
      <c r="L1211" s="82">
        <v>1200</v>
      </c>
      <c r="M1211" s="82"/>
      <c r="N1211" s="82">
        <v>1200</v>
      </c>
      <c r="O1211" s="82">
        <v>120000</v>
      </c>
      <c r="P1211" s="82" t="s">
        <v>139</v>
      </c>
    </row>
    <row r="1212" spans="1:16">
      <c r="A1212" s="82" t="s">
        <v>138</v>
      </c>
      <c r="B1212" s="82"/>
      <c r="C1212" s="82"/>
      <c r="D1212" s="82" t="s">
        <v>114</v>
      </c>
      <c r="E1212" s="82">
        <v>0</v>
      </c>
      <c r="F1212" s="82">
        <v>0</v>
      </c>
      <c r="G1212" s="82">
        <v>0</v>
      </c>
      <c r="H1212" s="82">
        <v>38.199999999999996</v>
      </c>
      <c r="I1212" s="82">
        <v>0</v>
      </c>
      <c r="J1212" s="82">
        <v>38.199999999999996</v>
      </c>
      <c r="K1212" s="82">
        <v>38.199999999999996</v>
      </c>
      <c r="L1212" s="82">
        <v>9740</v>
      </c>
      <c r="M1212" s="82">
        <v>0</v>
      </c>
      <c r="N1212" s="82">
        <v>9740</v>
      </c>
      <c r="O1212" s="82">
        <v>254973.82</v>
      </c>
      <c r="P1212" s="82" t="s">
        <v>139</v>
      </c>
    </row>
    <row r="1213" spans="1:16">
      <c r="A1213" s="82" t="s">
        <v>138</v>
      </c>
      <c r="B1213" s="82"/>
      <c r="C1213" s="82" t="s">
        <v>115</v>
      </c>
      <c r="D1213" s="82" t="s">
        <v>24</v>
      </c>
      <c r="E1213" s="82"/>
      <c r="F1213" s="82"/>
      <c r="G1213" s="82">
        <v>0</v>
      </c>
      <c r="H1213" s="82"/>
      <c r="I1213" s="82"/>
      <c r="J1213" s="82">
        <v>0</v>
      </c>
      <c r="K1213" s="82">
        <v>0</v>
      </c>
      <c r="L1213" s="82"/>
      <c r="M1213" s="82"/>
      <c r="N1213" s="82">
        <v>0</v>
      </c>
      <c r="O1213" s="82" t="s">
        <v>139</v>
      </c>
      <c r="P1213" s="82" t="s">
        <v>139</v>
      </c>
    </row>
    <row r="1214" spans="1:16">
      <c r="A1214" s="82" t="s">
        <v>138</v>
      </c>
      <c r="B1214" s="82"/>
      <c r="C1214" s="82"/>
      <c r="D1214" s="82" t="s">
        <v>116</v>
      </c>
      <c r="E1214" s="82"/>
      <c r="F1214" s="82"/>
      <c r="G1214" s="82">
        <v>0</v>
      </c>
      <c r="H1214" s="82">
        <v>0.4</v>
      </c>
      <c r="I1214" s="82"/>
      <c r="J1214" s="82">
        <v>0.4</v>
      </c>
      <c r="K1214" s="82">
        <v>0.4</v>
      </c>
      <c r="L1214" s="82">
        <v>108</v>
      </c>
      <c r="M1214" s="82"/>
      <c r="N1214" s="82">
        <v>108</v>
      </c>
      <c r="O1214" s="82">
        <v>270000</v>
      </c>
      <c r="P1214" s="82" t="s">
        <v>139</v>
      </c>
    </row>
    <row r="1215" spans="1:16">
      <c r="A1215" s="82" t="s">
        <v>138</v>
      </c>
      <c r="B1215" s="82"/>
      <c r="C1215" s="82"/>
      <c r="D1215" s="82" t="s">
        <v>117</v>
      </c>
      <c r="E1215" s="82"/>
      <c r="F1215" s="82"/>
      <c r="G1215" s="82">
        <v>0</v>
      </c>
      <c r="H1215" s="82">
        <v>3</v>
      </c>
      <c r="I1215" s="82"/>
      <c r="J1215" s="82">
        <v>3</v>
      </c>
      <c r="K1215" s="82">
        <v>3</v>
      </c>
      <c r="L1215" s="82">
        <v>25</v>
      </c>
      <c r="M1215" s="82"/>
      <c r="N1215" s="82">
        <v>25</v>
      </c>
      <c r="O1215" s="82">
        <v>8333.33</v>
      </c>
      <c r="P1215" s="82" t="s">
        <v>139</v>
      </c>
    </row>
    <row r="1216" spans="1:16">
      <c r="A1216" s="82" t="s">
        <v>138</v>
      </c>
      <c r="B1216" s="82"/>
      <c r="C1216" s="82"/>
      <c r="D1216" s="82" t="s">
        <v>118</v>
      </c>
      <c r="E1216" s="82">
        <v>0</v>
      </c>
      <c r="F1216" s="82">
        <v>0</v>
      </c>
      <c r="G1216" s="82">
        <v>0</v>
      </c>
      <c r="H1216" s="82">
        <v>3.4</v>
      </c>
      <c r="I1216" s="82">
        <v>0</v>
      </c>
      <c r="J1216" s="82">
        <v>3.4</v>
      </c>
      <c r="K1216" s="82">
        <v>3.4</v>
      </c>
      <c r="L1216" s="82">
        <v>133</v>
      </c>
      <c r="M1216" s="82">
        <v>0</v>
      </c>
      <c r="N1216" s="82">
        <v>133</v>
      </c>
      <c r="O1216" s="82">
        <v>39117.65</v>
      </c>
      <c r="P1216" s="82" t="s">
        <v>139</v>
      </c>
    </row>
    <row r="1217" spans="1:16">
      <c r="A1217" s="82" t="s">
        <v>138</v>
      </c>
      <c r="B1217" s="82"/>
      <c r="C1217" s="82" t="s">
        <v>119</v>
      </c>
      <c r="D1217" s="82"/>
      <c r="E1217" s="82">
        <v>0</v>
      </c>
      <c r="F1217" s="82">
        <v>0</v>
      </c>
      <c r="G1217" s="82">
        <v>0</v>
      </c>
      <c r="H1217" s="82">
        <v>41.599999999999994</v>
      </c>
      <c r="I1217" s="82">
        <v>0</v>
      </c>
      <c r="J1217" s="82">
        <v>41.599999999999994</v>
      </c>
      <c r="K1217" s="82">
        <v>41.599999999999994</v>
      </c>
      <c r="L1217" s="82">
        <v>9873</v>
      </c>
      <c r="M1217" s="82">
        <v>0</v>
      </c>
      <c r="N1217" s="82">
        <v>9873</v>
      </c>
      <c r="O1217" s="82">
        <v>237331.73</v>
      </c>
      <c r="P1217" s="82" t="s">
        <v>139</v>
      </c>
    </row>
    <row r="1218" spans="1:16">
      <c r="A1218" s="82" t="s">
        <v>138</v>
      </c>
      <c r="B1218" s="82"/>
      <c r="C1218" s="82" t="s">
        <v>123</v>
      </c>
      <c r="D1218" s="82"/>
      <c r="E1218" s="82">
        <v>22</v>
      </c>
      <c r="F1218" s="82"/>
      <c r="G1218" s="82">
        <v>22</v>
      </c>
      <c r="H1218" s="82">
        <v>91</v>
      </c>
      <c r="I1218" s="82"/>
      <c r="J1218" s="82">
        <v>91</v>
      </c>
      <c r="K1218" s="82">
        <v>113</v>
      </c>
      <c r="L1218" s="82">
        <v>0.52800000000000002</v>
      </c>
      <c r="M1218" s="82"/>
      <c r="N1218" s="82">
        <v>0.52800000000000002</v>
      </c>
      <c r="O1218" s="82">
        <v>5.8</v>
      </c>
      <c r="P1218" s="82" t="s">
        <v>139</v>
      </c>
    </row>
    <row r="1219" spans="1:16">
      <c r="A1219" s="82" t="s">
        <v>138</v>
      </c>
      <c r="B1219" s="82"/>
      <c r="C1219" s="82" t="s">
        <v>124</v>
      </c>
      <c r="D1219" s="82"/>
      <c r="E1219" s="82">
        <v>3</v>
      </c>
      <c r="F1219" s="82"/>
      <c r="G1219" s="82">
        <v>3</v>
      </c>
      <c r="H1219" s="82">
        <v>14</v>
      </c>
      <c r="I1219" s="82"/>
      <c r="J1219" s="82">
        <v>14</v>
      </c>
      <c r="K1219" s="82">
        <v>17</v>
      </c>
      <c r="L1219" s="82">
        <v>50</v>
      </c>
      <c r="M1219" s="82"/>
      <c r="N1219" s="82">
        <v>50</v>
      </c>
      <c r="O1219" s="82">
        <v>3571.43</v>
      </c>
      <c r="P1219" s="82" t="s">
        <v>139</v>
      </c>
    </row>
    <row r="1220" spans="1:16">
      <c r="A1220" s="82" t="s">
        <v>138</v>
      </c>
      <c r="B1220" s="82"/>
      <c r="C1220" s="82" t="s">
        <v>126</v>
      </c>
      <c r="D1220" s="82"/>
      <c r="E1220" s="82">
        <v>25</v>
      </c>
      <c r="F1220" s="82"/>
      <c r="G1220" s="82">
        <v>25</v>
      </c>
      <c r="H1220" s="82">
        <v>35</v>
      </c>
      <c r="I1220" s="82"/>
      <c r="J1220" s="82">
        <v>35</v>
      </c>
      <c r="K1220" s="82">
        <v>60</v>
      </c>
      <c r="L1220" s="82">
        <v>380</v>
      </c>
      <c r="M1220" s="82"/>
      <c r="N1220" s="82">
        <v>380</v>
      </c>
      <c r="O1220" s="82">
        <v>10857.14</v>
      </c>
      <c r="P1220" s="82" t="s">
        <v>139</v>
      </c>
    </row>
    <row r="1221" spans="1:16">
      <c r="A1221" s="82" t="s">
        <v>138</v>
      </c>
      <c r="B1221" s="82"/>
      <c r="C1221" s="82" t="s">
        <v>128</v>
      </c>
      <c r="D1221" s="82"/>
      <c r="E1221" s="82"/>
      <c r="F1221" s="82"/>
      <c r="G1221" s="82">
        <v>0</v>
      </c>
      <c r="H1221" s="82">
        <v>0.4</v>
      </c>
      <c r="I1221" s="82"/>
      <c r="J1221" s="82">
        <v>0.4</v>
      </c>
      <c r="K1221" s="82">
        <v>0.4</v>
      </c>
      <c r="L1221" s="82">
        <v>100</v>
      </c>
      <c r="M1221" s="82"/>
      <c r="N1221" s="82">
        <v>100</v>
      </c>
      <c r="O1221" s="82">
        <v>250000</v>
      </c>
      <c r="P1221" s="82" t="s">
        <v>139</v>
      </c>
    </row>
    <row r="1222" spans="1:16">
      <c r="A1222" s="82" t="s">
        <v>138</v>
      </c>
      <c r="B1222" s="82"/>
      <c r="C1222" s="82" t="s">
        <v>129</v>
      </c>
      <c r="D1222" s="82"/>
      <c r="E1222" s="82"/>
      <c r="F1222" s="82"/>
      <c r="G1222" s="82">
        <v>0</v>
      </c>
      <c r="H1222" s="82">
        <v>2.2999999999999998</v>
      </c>
      <c r="I1222" s="82"/>
      <c r="J1222" s="82">
        <v>2.2999999999999998</v>
      </c>
      <c r="K1222" s="82">
        <v>2.2999999999999998</v>
      </c>
      <c r="L1222" s="82">
        <v>347</v>
      </c>
      <c r="M1222" s="82"/>
      <c r="N1222" s="82">
        <v>347</v>
      </c>
      <c r="O1222" s="82">
        <v>150869.57</v>
      </c>
      <c r="P1222" s="82" t="s">
        <v>139</v>
      </c>
    </row>
    <row r="1223" spans="1:16">
      <c r="A1223" s="82" t="s">
        <v>138</v>
      </c>
      <c r="B1223" s="82"/>
      <c r="C1223" s="82" t="s">
        <v>131</v>
      </c>
      <c r="D1223" s="82"/>
      <c r="E1223" s="82">
        <v>50</v>
      </c>
      <c r="F1223" s="82">
        <v>0</v>
      </c>
      <c r="G1223" s="82">
        <v>50</v>
      </c>
      <c r="H1223" s="82">
        <v>142.70000000000002</v>
      </c>
      <c r="I1223" s="82">
        <v>0</v>
      </c>
      <c r="J1223" s="82">
        <v>142.70000000000002</v>
      </c>
      <c r="K1223" s="82">
        <v>192.70000000000002</v>
      </c>
      <c r="L1223" s="82">
        <v>877.52800000000002</v>
      </c>
      <c r="M1223" s="82">
        <v>0</v>
      </c>
      <c r="N1223" s="82">
        <v>877.52800000000002</v>
      </c>
      <c r="O1223" s="82">
        <v>6149.46</v>
      </c>
      <c r="P1223" s="82" t="s">
        <v>139</v>
      </c>
    </row>
    <row r="1224" spans="1:16">
      <c r="A1224" s="82" t="s">
        <v>138</v>
      </c>
      <c r="B1224" s="82" t="s">
        <v>132</v>
      </c>
      <c r="C1224" s="82"/>
      <c r="D1224" s="82"/>
      <c r="E1224" s="82">
        <v>331.7</v>
      </c>
      <c r="F1224" s="82">
        <v>0</v>
      </c>
      <c r="G1224" s="82">
        <v>331.7</v>
      </c>
      <c r="H1224" s="82">
        <v>2544.3999999999996</v>
      </c>
      <c r="I1224" s="82">
        <v>0</v>
      </c>
      <c r="J1224" s="82">
        <v>2544.3999999999996</v>
      </c>
      <c r="K1224" s="82">
        <v>2876.1</v>
      </c>
      <c r="L1224" s="82">
        <v>23043.557999999997</v>
      </c>
      <c r="M1224" s="82">
        <v>0</v>
      </c>
      <c r="N1224" s="82">
        <v>23043.557999999997</v>
      </c>
      <c r="O1224" s="82">
        <v>9056.58</v>
      </c>
      <c r="P1224" s="82" t="s">
        <v>139</v>
      </c>
    </row>
    <row r="1225" spans="1:16">
      <c r="A1225" s="82"/>
      <c r="B1225" s="82" t="s">
        <v>136</v>
      </c>
      <c r="C1225" s="82"/>
      <c r="D1225" s="82"/>
      <c r="E1225" s="82"/>
      <c r="F1225" s="82"/>
      <c r="G1225" s="82"/>
      <c r="H1225" s="82"/>
      <c r="I1225" s="82"/>
      <c r="J1225" s="82" t="s">
        <v>22</v>
      </c>
      <c r="K1225" s="82"/>
      <c r="L1225" s="82"/>
      <c r="M1225" s="82" t="s">
        <v>29</v>
      </c>
      <c r="N1225" s="82"/>
      <c r="O1225" s="82"/>
      <c r="P1225" s="82"/>
    </row>
    <row r="1226" spans="1:16">
      <c r="A1226" s="82" t="s">
        <v>22</v>
      </c>
      <c r="B1226" s="82" t="s">
        <v>30</v>
      </c>
      <c r="C1226" s="82"/>
      <c r="D1226" s="82"/>
      <c r="E1226" s="82" t="s">
        <v>31</v>
      </c>
      <c r="F1226" s="82"/>
      <c r="G1226" s="82"/>
      <c r="H1226" s="82" t="s">
        <v>32</v>
      </c>
      <c r="I1226" s="82"/>
      <c r="J1226" s="82"/>
      <c r="K1226" s="82" t="s">
        <v>33</v>
      </c>
      <c r="L1226" s="82" t="s">
        <v>34</v>
      </c>
      <c r="M1226" s="82"/>
      <c r="N1226" s="82"/>
      <c r="O1226" s="82" t="s">
        <v>35</v>
      </c>
      <c r="P1226" s="82"/>
    </row>
    <row r="1227" spans="1:16">
      <c r="A1227" s="82" t="s">
        <v>22</v>
      </c>
      <c r="B1227" s="82"/>
      <c r="C1227" s="82"/>
      <c r="D1227" s="82"/>
      <c r="E1227" s="82" t="s">
        <v>36</v>
      </c>
      <c r="F1227" s="82" t="s">
        <v>37</v>
      </c>
      <c r="G1227" s="82" t="s">
        <v>0</v>
      </c>
      <c r="H1227" s="82" t="s">
        <v>36</v>
      </c>
      <c r="I1227" s="82" t="s">
        <v>37</v>
      </c>
      <c r="J1227" s="82" t="s">
        <v>0</v>
      </c>
      <c r="K1227" s="82"/>
      <c r="L1227" s="82" t="s">
        <v>36</v>
      </c>
      <c r="M1227" s="82" t="s">
        <v>37</v>
      </c>
      <c r="N1227" s="82" t="s">
        <v>0</v>
      </c>
      <c r="O1227" s="82" t="s">
        <v>36</v>
      </c>
      <c r="P1227" s="82" t="s">
        <v>37</v>
      </c>
    </row>
    <row r="1228" spans="1:16">
      <c r="A1228" s="82" t="s">
        <v>22</v>
      </c>
      <c r="B1228" s="82" t="s">
        <v>38</v>
      </c>
      <c r="C1228" s="82" t="s">
        <v>39</v>
      </c>
      <c r="D1228" s="82"/>
      <c r="E1228" s="82">
        <v>5.5</v>
      </c>
      <c r="F1228" s="82"/>
      <c r="G1228" s="82">
        <v>5.5</v>
      </c>
      <c r="H1228" s="82">
        <v>179</v>
      </c>
      <c r="I1228" s="82"/>
      <c r="J1228" s="82">
        <v>179</v>
      </c>
      <c r="K1228" s="82">
        <v>184.5</v>
      </c>
      <c r="L1228" s="82">
        <v>2000</v>
      </c>
      <c r="M1228" s="82"/>
      <c r="N1228" s="82">
        <v>2000</v>
      </c>
      <c r="O1228" s="82">
        <v>11173.18</v>
      </c>
      <c r="P1228" s="82" t="s">
        <v>139</v>
      </c>
    </row>
    <row r="1229" spans="1:16">
      <c r="A1229" s="82" t="s">
        <v>22</v>
      </c>
      <c r="B1229" s="82"/>
      <c r="C1229" s="82" t="s">
        <v>40</v>
      </c>
      <c r="D1229" s="82"/>
      <c r="E1229" s="82">
        <v>2</v>
      </c>
      <c r="F1229" s="82"/>
      <c r="G1229" s="82">
        <v>2</v>
      </c>
      <c r="H1229" s="82">
        <v>92</v>
      </c>
      <c r="I1229" s="82"/>
      <c r="J1229" s="82">
        <v>92</v>
      </c>
      <c r="K1229" s="82">
        <v>94</v>
      </c>
      <c r="L1229" s="82">
        <v>1200</v>
      </c>
      <c r="M1229" s="82"/>
      <c r="N1229" s="82">
        <v>1200</v>
      </c>
      <c r="O1229" s="82">
        <v>13043.48</v>
      </c>
      <c r="P1229" s="82" t="s">
        <v>139</v>
      </c>
    </row>
    <row r="1230" spans="1:16">
      <c r="A1230" s="82" t="s">
        <v>22</v>
      </c>
      <c r="B1230" s="82"/>
      <c r="C1230" s="82" t="s">
        <v>41</v>
      </c>
      <c r="D1230" s="82"/>
      <c r="E1230" s="82">
        <v>23</v>
      </c>
      <c r="F1230" s="82"/>
      <c r="G1230" s="82">
        <v>23</v>
      </c>
      <c r="H1230" s="82">
        <v>730</v>
      </c>
      <c r="I1230" s="82"/>
      <c r="J1230" s="82">
        <v>730</v>
      </c>
      <c r="K1230" s="82">
        <v>753</v>
      </c>
      <c r="L1230" s="82">
        <v>11250</v>
      </c>
      <c r="M1230" s="82"/>
      <c r="N1230" s="82">
        <v>11250</v>
      </c>
      <c r="O1230" s="82">
        <v>15410.96</v>
      </c>
      <c r="P1230" s="82" t="s">
        <v>139</v>
      </c>
    </row>
    <row r="1231" spans="1:16">
      <c r="A1231" s="82" t="s">
        <v>22</v>
      </c>
      <c r="B1231" s="82"/>
      <c r="C1231" s="82" t="s">
        <v>43</v>
      </c>
      <c r="D1231" s="82"/>
      <c r="E1231" s="82">
        <v>30.5</v>
      </c>
      <c r="F1231" s="82">
        <v>0</v>
      </c>
      <c r="G1231" s="82">
        <v>30.5</v>
      </c>
      <c r="H1231" s="82">
        <v>1001</v>
      </c>
      <c r="I1231" s="82">
        <v>0</v>
      </c>
      <c r="J1231" s="82">
        <v>1001</v>
      </c>
      <c r="K1231" s="82">
        <v>1031.5</v>
      </c>
      <c r="L1231" s="82">
        <v>14450</v>
      </c>
      <c r="M1231" s="82">
        <v>0</v>
      </c>
      <c r="N1231" s="82">
        <v>14450</v>
      </c>
      <c r="O1231" s="82">
        <v>14435.56</v>
      </c>
      <c r="P1231" s="82" t="s">
        <v>139</v>
      </c>
    </row>
    <row r="1232" spans="1:16">
      <c r="A1232" s="82" t="s">
        <v>22</v>
      </c>
      <c r="B1232" s="82" t="s">
        <v>44</v>
      </c>
      <c r="C1232" s="82" t="s">
        <v>45</v>
      </c>
      <c r="D1232" s="82"/>
      <c r="E1232" s="82">
        <v>1.5</v>
      </c>
      <c r="F1232" s="82"/>
      <c r="G1232" s="82">
        <v>1.5</v>
      </c>
      <c r="H1232" s="82">
        <v>12</v>
      </c>
      <c r="I1232" s="82"/>
      <c r="J1232" s="82">
        <v>12</v>
      </c>
      <c r="K1232" s="82">
        <v>13.5</v>
      </c>
      <c r="L1232" s="82">
        <v>44</v>
      </c>
      <c r="M1232" s="82"/>
      <c r="N1232" s="82">
        <v>44</v>
      </c>
      <c r="O1232" s="82">
        <v>3666.67</v>
      </c>
      <c r="P1232" s="82" t="s">
        <v>139</v>
      </c>
    </row>
    <row r="1233" spans="1:16">
      <c r="A1233" s="82" t="s">
        <v>22</v>
      </c>
      <c r="B1233" s="82"/>
      <c r="C1233" s="82" t="s">
        <v>46</v>
      </c>
      <c r="D1233" s="82"/>
      <c r="E1233" s="82">
        <v>8</v>
      </c>
      <c r="F1233" s="82"/>
      <c r="G1233" s="82">
        <v>8</v>
      </c>
      <c r="H1233" s="82">
        <v>27</v>
      </c>
      <c r="I1233" s="82"/>
      <c r="J1233" s="82">
        <v>27</v>
      </c>
      <c r="K1233" s="82">
        <v>35</v>
      </c>
      <c r="L1233" s="82">
        <v>110</v>
      </c>
      <c r="M1233" s="82"/>
      <c r="N1233" s="82">
        <v>110</v>
      </c>
      <c r="O1233" s="82">
        <v>4074.07</v>
      </c>
      <c r="P1233" s="82" t="s">
        <v>139</v>
      </c>
    </row>
    <row r="1234" spans="1:16">
      <c r="A1234" s="82" t="s">
        <v>22</v>
      </c>
      <c r="B1234" s="82"/>
      <c r="C1234" s="82" t="s">
        <v>47</v>
      </c>
      <c r="D1234" s="82"/>
      <c r="E1234" s="82">
        <v>2</v>
      </c>
      <c r="F1234" s="82"/>
      <c r="G1234" s="82">
        <v>2</v>
      </c>
      <c r="H1234" s="82">
        <v>51</v>
      </c>
      <c r="I1234" s="82"/>
      <c r="J1234" s="82">
        <v>51</v>
      </c>
      <c r="K1234" s="82">
        <v>53</v>
      </c>
      <c r="L1234" s="82">
        <v>800</v>
      </c>
      <c r="M1234" s="82"/>
      <c r="N1234" s="82">
        <v>800</v>
      </c>
      <c r="O1234" s="82">
        <v>15686.27</v>
      </c>
      <c r="P1234" s="82" t="s">
        <v>139</v>
      </c>
    </row>
    <row r="1235" spans="1:16">
      <c r="A1235" s="82" t="s">
        <v>22</v>
      </c>
      <c r="B1235" s="82"/>
      <c r="C1235" s="82" t="s">
        <v>48</v>
      </c>
      <c r="D1235" s="82"/>
      <c r="E1235" s="82">
        <v>5</v>
      </c>
      <c r="F1235" s="82"/>
      <c r="G1235" s="82">
        <v>5</v>
      </c>
      <c r="H1235" s="82"/>
      <c r="I1235" s="82"/>
      <c r="J1235" s="82">
        <v>0</v>
      </c>
      <c r="K1235" s="82">
        <v>5</v>
      </c>
      <c r="L1235" s="82"/>
      <c r="M1235" s="82"/>
      <c r="N1235" s="82">
        <v>0</v>
      </c>
      <c r="O1235" s="82" t="s">
        <v>139</v>
      </c>
      <c r="P1235" s="82" t="s">
        <v>139</v>
      </c>
    </row>
    <row r="1236" spans="1:16">
      <c r="A1236" s="82" t="s">
        <v>22</v>
      </c>
      <c r="B1236" s="82"/>
      <c r="C1236" s="82" t="s">
        <v>49</v>
      </c>
      <c r="D1236" s="82"/>
      <c r="E1236" s="82">
        <v>8</v>
      </c>
      <c r="F1236" s="82"/>
      <c r="G1236" s="82">
        <v>8</v>
      </c>
      <c r="H1236" s="82">
        <v>259</v>
      </c>
      <c r="I1236" s="82"/>
      <c r="J1236" s="82">
        <v>259</v>
      </c>
      <c r="K1236" s="82">
        <v>267</v>
      </c>
      <c r="L1236" s="82">
        <v>2100</v>
      </c>
      <c r="M1236" s="82"/>
      <c r="N1236" s="82">
        <v>2100</v>
      </c>
      <c r="O1236" s="82">
        <v>8108.11</v>
      </c>
      <c r="P1236" s="82" t="s">
        <v>139</v>
      </c>
    </row>
    <row r="1237" spans="1:16">
      <c r="A1237" s="82" t="s">
        <v>22</v>
      </c>
      <c r="B1237" s="82"/>
      <c r="C1237" s="82" t="s">
        <v>50</v>
      </c>
      <c r="D1237" s="82"/>
      <c r="E1237" s="82"/>
      <c r="F1237" s="82"/>
      <c r="G1237" s="82">
        <v>0</v>
      </c>
      <c r="H1237" s="82"/>
      <c r="I1237" s="82"/>
      <c r="J1237" s="82">
        <v>0</v>
      </c>
      <c r="K1237" s="82">
        <v>0</v>
      </c>
      <c r="L1237" s="82"/>
      <c r="M1237" s="82"/>
      <c r="N1237" s="82">
        <v>0</v>
      </c>
      <c r="O1237" s="82" t="s">
        <v>139</v>
      </c>
      <c r="P1237" s="82" t="s">
        <v>139</v>
      </c>
    </row>
    <row r="1238" spans="1:16">
      <c r="A1238" s="82" t="s">
        <v>22</v>
      </c>
      <c r="B1238" s="82"/>
      <c r="C1238" s="82" t="s">
        <v>51</v>
      </c>
      <c r="D1238" s="82"/>
      <c r="E1238" s="82">
        <v>6</v>
      </c>
      <c r="F1238" s="82"/>
      <c r="G1238" s="82">
        <v>6</v>
      </c>
      <c r="H1238" s="82">
        <v>195</v>
      </c>
      <c r="I1238" s="82"/>
      <c r="J1238" s="82">
        <v>195</v>
      </c>
      <c r="K1238" s="82">
        <v>201</v>
      </c>
      <c r="L1238" s="82">
        <v>2100</v>
      </c>
      <c r="M1238" s="82"/>
      <c r="N1238" s="82">
        <v>2100</v>
      </c>
      <c r="O1238" s="82">
        <v>10769.23</v>
      </c>
      <c r="P1238" s="82" t="s">
        <v>139</v>
      </c>
    </row>
    <row r="1239" spans="1:16">
      <c r="A1239" s="82" t="s">
        <v>22</v>
      </c>
      <c r="B1239" s="82"/>
      <c r="C1239" s="82" t="s">
        <v>52</v>
      </c>
      <c r="D1239" s="82"/>
      <c r="E1239" s="82">
        <v>8</v>
      </c>
      <c r="F1239" s="82"/>
      <c r="G1239" s="82">
        <v>8</v>
      </c>
      <c r="H1239" s="82"/>
      <c r="I1239" s="82"/>
      <c r="J1239" s="82">
        <v>0</v>
      </c>
      <c r="K1239" s="82">
        <v>8</v>
      </c>
      <c r="L1239" s="82"/>
      <c r="M1239" s="82"/>
      <c r="N1239" s="82">
        <v>0</v>
      </c>
      <c r="O1239" s="82" t="s">
        <v>139</v>
      </c>
      <c r="P1239" s="82" t="s">
        <v>139</v>
      </c>
    </row>
    <row r="1240" spans="1:16">
      <c r="A1240" s="82" t="s">
        <v>22</v>
      </c>
      <c r="B1240" s="82"/>
      <c r="C1240" s="82" t="s">
        <v>55</v>
      </c>
      <c r="D1240" s="82"/>
      <c r="E1240" s="82">
        <v>38.5</v>
      </c>
      <c r="F1240" s="82">
        <v>0</v>
      </c>
      <c r="G1240" s="82">
        <v>38.5</v>
      </c>
      <c r="H1240" s="82">
        <v>544</v>
      </c>
      <c r="I1240" s="82">
        <v>0</v>
      </c>
      <c r="J1240" s="82">
        <v>544</v>
      </c>
      <c r="K1240" s="82">
        <v>582.5</v>
      </c>
      <c r="L1240" s="82">
        <v>5154</v>
      </c>
      <c r="M1240" s="82">
        <v>0</v>
      </c>
      <c r="N1240" s="82">
        <v>5154</v>
      </c>
      <c r="O1240" s="82">
        <v>9474.26</v>
      </c>
      <c r="P1240" s="82" t="s">
        <v>139</v>
      </c>
    </row>
    <row r="1241" spans="1:16">
      <c r="A1241" s="82" t="s">
        <v>22</v>
      </c>
      <c r="B1241" s="82" t="s">
        <v>56</v>
      </c>
      <c r="C1241" s="82" t="s">
        <v>57</v>
      </c>
      <c r="D1241" s="82"/>
      <c r="E1241" s="82">
        <v>1.5</v>
      </c>
      <c r="F1241" s="82"/>
      <c r="G1241" s="82">
        <v>1.5</v>
      </c>
      <c r="H1241" s="82">
        <v>152</v>
      </c>
      <c r="I1241" s="82"/>
      <c r="J1241" s="82">
        <v>152</v>
      </c>
      <c r="K1241" s="82">
        <v>153.5</v>
      </c>
      <c r="L1241" s="82">
        <v>1300</v>
      </c>
      <c r="M1241" s="82"/>
      <c r="N1241" s="82">
        <v>1300</v>
      </c>
      <c r="O1241" s="82">
        <v>8552.6299999999992</v>
      </c>
      <c r="P1241" s="82" t="s">
        <v>139</v>
      </c>
    </row>
    <row r="1242" spans="1:16">
      <c r="A1242" s="82" t="s">
        <v>22</v>
      </c>
      <c r="B1242" s="82"/>
      <c r="C1242" s="82" t="s">
        <v>58</v>
      </c>
      <c r="D1242" s="82"/>
      <c r="E1242" s="82"/>
      <c r="F1242" s="82"/>
      <c r="G1242" s="82">
        <v>0</v>
      </c>
      <c r="H1242" s="82"/>
      <c r="I1242" s="82"/>
      <c r="J1242" s="82">
        <v>0</v>
      </c>
      <c r="K1242" s="82">
        <v>0</v>
      </c>
      <c r="L1242" s="82"/>
      <c r="M1242" s="82"/>
      <c r="N1242" s="82">
        <v>0</v>
      </c>
      <c r="O1242" s="82" t="s">
        <v>139</v>
      </c>
      <c r="P1242" s="82" t="s">
        <v>139</v>
      </c>
    </row>
    <row r="1243" spans="1:16">
      <c r="A1243" s="82" t="s">
        <v>22</v>
      </c>
      <c r="B1243" s="82"/>
      <c r="C1243" s="82" t="s">
        <v>62</v>
      </c>
      <c r="D1243" s="82"/>
      <c r="E1243" s="82">
        <v>1.5</v>
      </c>
      <c r="F1243" s="82">
        <v>0</v>
      </c>
      <c r="G1243" s="82">
        <v>1.5</v>
      </c>
      <c r="H1243" s="82">
        <v>152</v>
      </c>
      <c r="I1243" s="82">
        <v>0</v>
      </c>
      <c r="J1243" s="82">
        <v>152</v>
      </c>
      <c r="K1243" s="82">
        <v>153.5</v>
      </c>
      <c r="L1243" s="82">
        <v>1300</v>
      </c>
      <c r="M1243" s="82">
        <v>0</v>
      </c>
      <c r="N1243" s="82">
        <v>1300</v>
      </c>
      <c r="O1243" s="82">
        <v>8552.6299999999992</v>
      </c>
      <c r="P1243" s="82" t="s">
        <v>139</v>
      </c>
    </row>
    <row r="1244" spans="1:16">
      <c r="A1244" s="82" t="s">
        <v>22</v>
      </c>
      <c r="B1244" s="82" t="s">
        <v>63</v>
      </c>
      <c r="C1244" s="82" t="s">
        <v>64</v>
      </c>
      <c r="D1244" s="82"/>
      <c r="E1244" s="82">
        <v>130</v>
      </c>
      <c r="F1244" s="82"/>
      <c r="G1244" s="82">
        <v>130</v>
      </c>
      <c r="H1244" s="82">
        <v>170</v>
      </c>
      <c r="I1244" s="82"/>
      <c r="J1244" s="82">
        <v>170</v>
      </c>
      <c r="K1244" s="82">
        <v>300</v>
      </c>
      <c r="L1244" s="82">
        <v>295</v>
      </c>
      <c r="M1244" s="82"/>
      <c r="N1244" s="82">
        <v>295</v>
      </c>
      <c r="O1244" s="82">
        <v>1735.29</v>
      </c>
      <c r="P1244" s="82" t="s">
        <v>139</v>
      </c>
    </row>
    <row r="1245" spans="1:16">
      <c r="A1245" s="82" t="s">
        <v>22</v>
      </c>
      <c r="B1245" s="82"/>
      <c r="C1245" s="82" t="s">
        <v>65</v>
      </c>
      <c r="D1245" s="82"/>
      <c r="E1245" s="82">
        <v>1.2</v>
      </c>
      <c r="F1245" s="82"/>
      <c r="G1245" s="82">
        <v>1.2</v>
      </c>
      <c r="H1245" s="82">
        <v>190</v>
      </c>
      <c r="I1245" s="82"/>
      <c r="J1245" s="82">
        <v>190</v>
      </c>
      <c r="K1245" s="82">
        <v>191.2</v>
      </c>
      <c r="L1245" s="82">
        <v>247</v>
      </c>
      <c r="M1245" s="82"/>
      <c r="N1245" s="82">
        <v>247</v>
      </c>
      <c r="O1245" s="82">
        <v>1300</v>
      </c>
      <c r="P1245" s="82" t="s">
        <v>139</v>
      </c>
    </row>
    <row r="1246" spans="1:16">
      <c r="A1246" s="82" t="s">
        <v>22</v>
      </c>
      <c r="B1246" s="82"/>
      <c r="C1246" s="82" t="s">
        <v>66</v>
      </c>
      <c r="D1246" s="82"/>
      <c r="E1246" s="82">
        <v>15</v>
      </c>
      <c r="F1246" s="82"/>
      <c r="G1246" s="82">
        <v>15</v>
      </c>
      <c r="H1246" s="82">
        <v>190</v>
      </c>
      <c r="I1246" s="82"/>
      <c r="J1246" s="82">
        <v>190</v>
      </c>
      <c r="K1246" s="82">
        <v>205</v>
      </c>
      <c r="L1246" s="82">
        <v>256</v>
      </c>
      <c r="M1246" s="82"/>
      <c r="N1246" s="82">
        <v>256</v>
      </c>
      <c r="O1246" s="82">
        <v>1347.37</v>
      </c>
      <c r="P1246" s="82" t="s">
        <v>139</v>
      </c>
    </row>
    <row r="1247" spans="1:16">
      <c r="A1247" s="82" t="s">
        <v>22</v>
      </c>
      <c r="B1247" s="82"/>
      <c r="C1247" s="82" t="s">
        <v>67</v>
      </c>
      <c r="D1247" s="82"/>
      <c r="E1247" s="82"/>
      <c r="F1247" s="82"/>
      <c r="G1247" s="82">
        <v>0</v>
      </c>
      <c r="H1247" s="82"/>
      <c r="I1247" s="82"/>
      <c r="J1247" s="82">
        <v>0</v>
      </c>
      <c r="K1247" s="82">
        <v>0</v>
      </c>
      <c r="L1247" s="82"/>
      <c r="M1247" s="82"/>
      <c r="N1247" s="82">
        <v>0</v>
      </c>
      <c r="O1247" s="82" t="s">
        <v>139</v>
      </c>
      <c r="P1247" s="82" t="s">
        <v>139</v>
      </c>
    </row>
    <row r="1248" spans="1:16">
      <c r="A1248" s="82" t="s">
        <v>22</v>
      </c>
      <c r="B1248" s="82"/>
      <c r="C1248" s="82" t="s">
        <v>71</v>
      </c>
      <c r="D1248" s="82"/>
      <c r="E1248" s="82">
        <v>146.19999999999999</v>
      </c>
      <c r="F1248" s="82">
        <v>0</v>
      </c>
      <c r="G1248" s="82">
        <v>146.19999999999999</v>
      </c>
      <c r="H1248" s="82">
        <v>550</v>
      </c>
      <c r="I1248" s="82">
        <v>0</v>
      </c>
      <c r="J1248" s="82">
        <v>550</v>
      </c>
      <c r="K1248" s="82">
        <v>696.2</v>
      </c>
      <c r="L1248" s="82">
        <v>798</v>
      </c>
      <c r="M1248" s="82">
        <v>0</v>
      </c>
      <c r="N1248" s="82">
        <v>798</v>
      </c>
      <c r="O1248" s="82">
        <v>1450.91</v>
      </c>
      <c r="P1248" s="82" t="s">
        <v>139</v>
      </c>
    </row>
    <row r="1249" spans="1:16">
      <c r="A1249" s="82" t="s">
        <v>22</v>
      </c>
      <c r="B1249" s="82"/>
      <c r="C1249" s="82" t="s">
        <v>74</v>
      </c>
      <c r="D1249" s="82"/>
      <c r="E1249" s="82"/>
      <c r="F1249" s="82"/>
      <c r="G1249" s="82">
        <v>0</v>
      </c>
      <c r="H1249" s="82"/>
      <c r="I1249" s="82"/>
      <c r="J1249" s="82">
        <v>0</v>
      </c>
      <c r="K1249" s="82">
        <v>0</v>
      </c>
      <c r="L1249" s="82"/>
      <c r="M1249" s="82"/>
      <c r="N1249" s="82">
        <v>0</v>
      </c>
      <c r="O1249" s="82" t="s">
        <v>139</v>
      </c>
      <c r="P1249" s="82" t="s">
        <v>139</v>
      </c>
    </row>
    <row r="1250" spans="1:16">
      <c r="A1250" s="82" t="s">
        <v>22</v>
      </c>
      <c r="B1250" s="82"/>
      <c r="C1250" s="82" t="s">
        <v>78</v>
      </c>
      <c r="D1250" s="82"/>
      <c r="E1250" s="82">
        <v>0.6</v>
      </c>
      <c r="F1250" s="82"/>
      <c r="G1250" s="82">
        <v>0.6</v>
      </c>
      <c r="H1250" s="82"/>
      <c r="I1250" s="82"/>
      <c r="J1250" s="82">
        <v>0</v>
      </c>
      <c r="K1250" s="82">
        <v>0.6</v>
      </c>
      <c r="L1250" s="82"/>
      <c r="M1250" s="82"/>
      <c r="N1250" s="82">
        <v>0</v>
      </c>
      <c r="O1250" s="82" t="s">
        <v>139</v>
      </c>
      <c r="P1250" s="82" t="s">
        <v>139</v>
      </c>
    </row>
    <row r="1251" spans="1:16">
      <c r="A1251" s="82" t="s">
        <v>22</v>
      </c>
      <c r="B1251" s="82"/>
      <c r="C1251" s="82" t="s">
        <v>80</v>
      </c>
      <c r="D1251" s="82"/>
      <c r="E1251" s="82">
        <v>0.6</v>
      </c>
      <c r="F1251" s="82">
        <v>0</v>
      </c>
      <c r="G1251" s="82">
        <v>0.6</v>
      </c>
      <c r="H1251" s="82">
        <v>0</v>
      </c>
      <c r="I1251" s="82">
        <v>0</v>
      </c>
      <c r="J1251" s="82">
        <v>0</v>
      </c>
      <c r="K1251" s="82">
        <v>0.6</v>
      </c>
      <c r="L1251" s="82">
        <v>0</v>
      </c>
      <c r="M1251" s="82">
        <v>0</v>
      </c>
      <c r="N1251" s="82">
        <v>0</v>
      </c>
      <c r="O1251" s="82" t="s">
        <v>139</v>
      </c>
      <c r="P1251" s="82" t="s">
        <v>139</v>
      </c>
    </row>
    <row r="1252" spans="1:16">
      <c r="A1252" s="82" t="s">
        <v>22</v>
      </c>
      <c r="B1252" s="82" t="s">
        <v>81</v>
      </c>
      <c r="C1252" s="82" t="s">
        <v>82</v>
      </c>
      <c r="D1252" s="82"/>
      <c r="E1252" s="82"/>
      <c r="F1252" s="82"/>
      <c r="G1252" s="82">
        <v>0</v>
      </c>
      <c r="H1252" s="82"/>
      <c r="I1252" s="82"/>
      <c r="J1252" s="82">
        <v>0</v>
      </c>
      <c r="K1252" s="82">
        <v>0</v>
      </c>
      <c r="L1252" s="82"/>
      <c r="M1252" s="82"/>
      <c r="N1252" s="82">
        <v>0</v>
      </c>
      <c r="O1252" s="82" t="s">
        <v>139</v>
      </c>
      <c r="P1252" s="82" t="s">
        <v>139</v>
      </c>
    </row>
    <row r="1253" spans="1:16">
      <c r="A1253" s="82" t="s">
        <v>22</v>
      </c>
      <c r="B1253" s="82"/>
      <c r="C1253" s="82" t="s">
        <v>92</v>
      </c>
      <c r="D1253" s="82"/>
      <c r="E1253" s="82">
        <v>145</v>
      </c>
      <c r="F1253" s="82"/>
      <c r="G1253" s="82">
        <v>145</v>
      </c>
      <c r="H1253" s="82">
        <v>1200</v>
      </c>
      <c r="I1253" s="82"/>
      <c r="J1253" s="82">
        <v>1200</v>
      </c>
      <c r="K1253" s="82">
        <v>1345</v>
      </c>
      <c r="L1253" s="82">
        <v>2000</v>
      </c>
      <c r="M1253" s="82"/>
      <c r="N1253" s="82">
        <v>2000</v>
      </c>
      <c r="O1253" s="82">
        <v>1666.67</v>
      </c>
      <c r="P1253" s="82" t="s">
        <v>139</v>
      </c>
    </row>
    <row r="1254" spans="1:16">
      <c r="A1254" s="82" t="s">
        <v>22</v>
      </c>
      <c r="B1254" s="82"/>
      <c r="C1254" s="82" t="s">
        <v>93</v>
      </c>
      <c r="D1254" s="82"/>
      <c r="E1254" s="82"/>
      <c r="F1254" s="82"/>
      <c r="G1254" s="82">
        <v>0</v>
      </c>
      <c r="H1254" s="82">
        <v>14</v>
      </c>
      <c r="I1254" s="82"/>
      <c r="J1254" s="82">
        <v>14</v>
      </c>
      <c r="K1254" s="82">
        <v>14</v>
      </c>
      <c r="L1254" s="82">
        <v>30</v>
      </c>
      <c r="M1254" s="82"/>
      <c r="N1254" s="82">
        <v>30</v>
      </c>
      <c r="O1254" s="82">
        <v>2142.86</v>
      </c>
      <c r="P1254" s="82" t="s">
        <v>139</v>
      </c>
    </row>
    <row r="1255" spans="1:16">
      <c r="A1255" s="82" t="s">
        <v>22</v>
      </c>
      <c r="B1255" s="82"/>
      <c r="C1255" s="82" t="s">
        <v>94</v>
      </c>
      <c r="D1255" s="82"/>
      <c r="E1255" s="82">
        <v>1</v>
      </c>
      <c r="F1255" s="82"/>
      <c r="G1255" s="82">
        <v>1</v>
      </c>
      <c r="H1255" s="82">
        <v>9.5</v>
      </c>
      <c r="I1255" s="82"/>
      <c r="J1255" s="82">
        <v>9.5</v>
      </c>
      <c r="K1255" s="82">
        <v>10.5</v>
      </c>
      <c r="L1255" s="82">
        <v>35</v>
      </c>
      <c r="M1255" s="82"/>
      <c r="N1255" s="82">
        <v>35</v>
      </c>
      <c r="O1255" s="82">
        <v>3684.21</v>
      </c>
      <c r="P1255" s="82" t="s">
        <v>139</v>
      </c>
    </row>
    <row r="1256" spans="1:16">
      <c r="A1256" s="82" t="s">
        <v>22</v>
      </c>
      <c r="B1256" s="82"/>
      <c r="C1256" s="82" t="s">
        <v>97</v>
      </c>
      <c r="D1256" s="82"/>
      <c r="E1256" s="82"/>
      <c r="F1256" s="82"/>
      <c r="G1256" s="82">
        <v>0</v>
      </c>
      <c r="H1256" s="82">
        <v>20</v>
      </c>
      <c r="I1256" s="82"/>
      <c r="J1256" s="82">
        <v>20</v>
      </c>
      <c r="K1256" s="82">
        <v>20</v>
      </c>
      <c r="L1256" s="82">
        <v>9</v>
      </c>
      <c r="M1256" s="82"/>
      <c r="N1256" s="82">
        <v>9</v>
      </c>
      <c r="O1256" s="82">
        <v>450</v>
      </c>
      <c r="P1256" s="82" t="s">
        <v>139</v>
      </c>
    </row>
    <row r="1257" spans="1:16">
      <c r="A1257" s="82" t="s">
        <v>22</v>
      </c>
      <c r="B1257" s="82"/>
      <c r="C1257" s="82" t="s">
        <v>99</v>
      </c>
      <c r="D1257" s="82"/>
      <c r="E1257" s="82">
        <v>146</v>
      </c>
      <c r="F1257" s="82">
        <v>0</v>
      </c>
      <c r="G1257" s="82">
        <v>146</v>
      </c>
      <c r="H1257" s="82">
        <v>1243.5</v>
      </c>
      <c r="I1257" s="82">
        <v>0</v>
      </c>
      <c r="J1257" s="82">
        <v>1243.5</v>
      </c>
      <c r="K1257" s="82">
        <v>1389.5</v>
      </c>
      <c r="L1257" s="82">
        <v>2074</v>
      </c>
      <c r="M1257" s="82">
        <v>0</v>
      </c>
      <c r="N1257" s="82">
        <v>2074</v>
      </c>
      <c r="O1257" s="82">
        <v>1667.87</v>
      </c>
      <c r="P1257" s="82" t="s">
        <v>139</v>
      </c>
    </row>
    <row r="1258" spans="1:16">
      <c r="A1258" s="82" t="s">
        <v>22</v>
      </c>
      <c r="B1258" s="82" t="s">
        <v>111</v>
      </c>
      <c r="C1258" s="82" t="s">
        <v>112</v>
      </c>
      <c r="D1258" s="82" t="s">
        <v>113</v>
      </c>
      <c r="E1258" s="82"/>
      <c r="F1258" s="82"/>
      <c r="G1258" s="82">
        <v>0</v>
      </c>
      <c r="H1258" s="82">
        <v>8</v>
      </c>
      <c r="I1258" s="82"/>
      <c r="J1258" s="82">
        <v>8</v>
      </c>
      <c r="K1258" s="82">
        <v>8</v>
      </c>
      <c r="L1258" s="82">
        <v>2400</v>
      </c>
      <c r="M1258" s="82"/>
      <c r="N1258" s="82">
        <v>2400</v>
      </c>
      <c r="O1258" s="82">
        <v>300000</v>
      </c>
      <c r="P1258" s="82" t="s">
        <v>139</v>
      </c>
    </row>
    <row r="1259" spans="1:16">
      <c r="A1259" s="82" t="s">
        <v>22</v>
      </c>
      <c r="B1259" s="82"/>
      <c r="C1259" s="82"/>
      <c r="D1259" s="82" t="s">
        <v>25</v>
      </c>
      <c r="E1259" s="82"/>
      <c r="F1259" s="82"/>
      <c r="G1259" s="82">
        <v>0</v>
      </c>
      <c r="H1259" s="82"/>
      <c r="I1259" s="82"/>
      <c r="J1259" s="82">
        <v>0</v>
      </c>
      <c r="K1259" s="82">
        <v>0</v>
      </c>
      <c r="L1259" s="82"/>
      <c r="M1259" s="82"/>
      <c r="N1259" s="82">
        <v>0</v>
      </c>
      <c r="O1259" s="82" t="s">
        <v>139</v>
      </c>
      <c r="P1259" s="82" t="s">
        <v>139</v>
      </c>
    </row>
    <row r="1260" spans="1:16">
      <c r="A1260" s="82" t="s">
        <v>22</v>
      </c>
      <c r="B1260" s="82"/>
      <c r="C1260" s="82"/>
      <c r="D1260" s="82" t="s">
        <v>26</v>
      </c>
      <c r="E1260" s="82"/>
      <c r="F1260" s="82"/>
      <c r="G1260" s="82">
        <v>0</v>
      </c>
      <c r="H1260" s="82"/>
      <c r="I1260" s="82"/>
      <c r="J1260" s="82">
        <v>0</v>
      </c>
      <c r="K1260" s="82">
        <v>0</v>
      </c>
      <c r="L1260" s="82"/>
      <c r="M1260" s="82"/>
      <c r="N1260" s="82">
        <v>0</v>
      </c>
      <c r="O1260" s="82" t="s">
        <v>139</v>
      </c>
      <c r="P1260" s="82" t="s">
        <v>139</v>
      </c>
    </row>
    <row r="1261" spans="1:16">
      <c r="A1261" s="82" t="s">
        <v>22</v>
      </c>
      <c r="B1261" s="82"/>
      <c r="C1261" s="82"/>
      <c r="D1261" s="82" t="s">
        <v>27</v>
      </c>
      <c r="E1261" s="82"/>
      <c r="F1261" s="82"/>
      <c r="G1261" s="82">
        <v>0</v>
      </c>
      <c r="H1261" s="82"/>
      <c r="I1261" s="82"/>
      <c r="J1261" s="82">
        <v>0</v>
      </c>
      <c r="K1261" s="82">
        <v>0</v>
      </c>
      <c r="L1261" s="82"/>
      <c r="M1261" s="82"/>
      <c r="N1261" s="82">
        <v>0</v>
      </c>
      <c r="O1261" s="82" t="s">
        <v>139</v>
      </c>
      <c r="P1261" s="82" t="s">
        <v>139</v>
      </c>
    </row>
    <row r="1262" spans="1:16">
      <c r="A1262" s="82" t="s">
        <v>22</v>
      </c>
      <c r="B1262" s="82"/>
      <c r="C1262" s="82"/>
      <c r="D1262" s="82" t="s">
        <v>28</v>
      </c>
      <c r="E1262" s="82"/>
      <c r="F1262" s="82"/>
      <c r="G1262" s="82">
        <v>0</v>
      </c>
      <c r="H1262" s="82"/>
      <c r="I1262" s="82"/>
      <c r="J1262" s="82">
        <v>0</v>
      </c>
      <c r="K1262" s="82">
        <v>0</v>
      </c>
      <c r="L1262" s="82"/>
      <c r="M1262" s="82"/>
      <c r="N1262" s="82">
        <v>0</v>
      </c>
      <c r="O1262" s="82" t="s">
        <v>139</v>
      </c>
      <c r="P1262" s="82" t="s">
        <v>139</v>
      </c>
    </row>
    <row r="1263" spans="1:16">
      <c r="A1263" s="82" t="s">
        <v>22</v>
      </c>
      <c r="B1263" s="82"/>
      <c r="C1263" s="82"/>
      <c r="D1263" s="82" t="s">
        <v>114</v>
      </c>
      <c r="E1263" s="82">
        <v>0</v>
      </c>
      <c r="F1263" s="82">
        <v>0</v>
      </c>
      <c r="G1263" s="82">
        <v>0</v>
      </c>
      <c r="H1263" s="82">
        <v>8</v>
      </c>
      <c r="I1263" s="82">
        <v>0</v>
      </c>
      <c r="J1263" s="82">
        <v>8</v>
      </c>
      <c r="K1263" s="82">
        <v>8</v>
      </c>
      <c r="L1263" s="82">
        <v>2400</v>
      </c>
      <c r="M1263" s="82">
        <v>0</v>
      </c>
      <c r="N1263" s="82">
        <v>2400</v>
      </c>
      <c r="O1263" s="82">
        <v>300000</v>
      </c>
      <c r="P1263" s="82" t="s">
        <v>139</v>
      </c>
    </row>
    <row r="1264" spans="1:16">
      <c r="A1264" s="82" t="s">
        <v>22</v>
      </c>
      <c r="B1264" s="82"/>
      <c r="C1264" s="82" t="s">
        <v>115</v>
      </c>
      <c r="D1264" s="82" t="s">
        <v>24</v>
      </c>
      <c r="E1264" s="82"/>
      <c r="F1264" s="82"/>
      <c r="G1264" s="82">
        <v>0</v>
      </c>
      <c r="H1264" s="82"/>
      <c r="I1264" s="82"/>
      <c r="J1264" s="82">
        <v>0</v>
      </c>
      <c r="K1264" s="82">
        <v>0</v>
      </c>
      <c r="L1264" s="82"/>
      <c r="M1264" s="82"/>
      <c r="N1264" s="82">
        <v>0</v>
      </c>
      <c r="O1264" s="82" t="s">
        <v>139</v>
      </c>
      <c r="P1264" s="82" t="s">
        <v>139</v>
      </c>
    </row>
    <row r="1265" spans="1:16">
      <c r="A1265" s="82" t="s">
        <v>22</v>
      </c>
      <c r="B1265" s="82"/>
      <c r="C1265" s="82"/>
      <c r="D1265" s="82" t="s">
        <v>116</v>
      </c>
      <c r="E1265" s="82"/>
      <c r="F1265" s="82"/>
      <c r="G1265" s="82">
        <v>0</v>
      </c>
      <c r="H1265" s="82"/>
      <c r="I1265" s="82"/>
      <c r="J1265" s="82">
        <v>0</v>
      </c>
      <c r="K1265" s="82">
        <v>0</v>
      </c>
      <c r="L1265" s="82"/>
      <c r="M1265" s="82"/>
      <c r="N1265" s="82">
        <v>0</v>
      </c>
      <c r="O1265" s="82" t="s">
        <v>139</v>
      </c>
      <c r="P1265" s="82" t="s">
        <v>139</v>
      </c>
    </row>
    <row r="1266" spans="1:16">
      <c r="A1266" s="82" t="s">
        <v>22</v>
      </c>
      <c r="B1266" s="82"/>
      <c r="C1266" s="82"/>
      <c r="D1266" s="82" t="s">
        <v>117</v>
      </c>
      <c r="E1266" s="82"/>
      <c r="F1266" s="82"/>
      <c r="G1266" s="82">
        <v>0</v>
      </c>
      <c r="H1266" s="82"/>
      <c r="I1266" s="82"/>
      <c r="J1266" s="82">
        <v>0</v>
      </c>
      <c r="K1266" s="82">
        <v>0</v>
      </c>
      <c r="L1266" s="82"/>
      <c r="M1266" s="82"/>
      <c r="N1266" s="82">
        <v>0</v>
      </c>
      <c r="O1266" s="82" t="s">
        <v>139</v>
      </c>
      <c r="P1266" s="82" t="s">
        <v>139</v>
      </c>
    </row>
    <row r="1267" spans="1:16">
      <c r="A1267" s="82" t="s">
        <v>22</v>
      </c>
      <c r="B1267" s="82"/>
      <c r="C1267" s="82"/>
      <c r="D1267" s="82" t="s">
        <v>118</v>
      </c>
      <c r="E1267" s="82">
        <v>0</v>
      </c>
      <c r="F1267" s="82">
        <v>0</v>
      </c>
      <c r="G1267" s="82">
        <v>0</v>
      </c>
      <c r="H1267" s="82">
        <v>0</v>
      </c>
      <c r="I1267" s="82">
        <v>0</v>
      </c>
      <c r="J1267" s="82">
        <v>0</v>
      </c>
      <c r="K1267" s="82">
        <v>0</v>
      </c>
      <c r="L1267" s="82">
        <v>0</v>
      </c>
      <c r="M1267" s="82">
        <v>0</v>
      </c>
      <c r="N1267" s="82">
        <v>0</v>
      </c>
      <c r="O1267" s="82" t="s">
        <v>139</v>
      </c>
      <c r="P1267" s="82" t="s">
        <v>139</v>
      </c>
    </row>
    <row r="1268" spans="1:16">
      <c r="A1268" s="82" t="s">
        <v>22</v>
      </c>
      <c r="B1268" s="82"/>
      <c r="C1268" s="82" t="s">
        <v>119</v>
      </c>
      <c r="D1268" s="82"/>
      <c r="E1268" s="82">
        <v>0</v>
      </c>
      <c r="F1268" s="82">
        <v>0</v>
      </c>
      <c r="G1268" s="82">
        <v>0</v>
      </c>
      <c r="H1268" s="82">
        <v>8</v>
      </c>
      <c r="I1268" s="82">
        <v>0</v>
      </c>
      <c r="J1268" s="82">
        <v>8</v>
      </c>
      <c r="K1268" s="82">
        <v>8</v>
      </c>
      <c r="L1268" s="82">
        <v>2400</v>
      </c>
      <c r="M1268" s="82">
        <v>0</v>
      </c>
      <c r="N1268" s="82">
        <v>2400</v>
      </c>
      <c r="O1268" s="82">
        <v>300000</v>
      </c>
      <c r="P1268" s="82" t="s">
        <v>139</v>
      </c>
    </row>
    <row r="1269" spans="1:16">
      <c r="A1269" s="82" t="s">
        <v>22</v>
      </c>
      <c r="B1269" s="82"/>
      <c r="C1269" s="82" t="s">
        <v>123</v>
      </c>
      <c r="D1269" s="82"/>
      <c r="E1269" s="82">
        <v>30</v>
      </c>
      <c r="F1269" s="82"/>
      <c r="G1269" s="82">
        <v>30</v>
      </c>
      <c r="H1269" s="82">
        <v>193</v>
      </c>
      <c r="I1269" s="82"/>
      <c r="J1269" s="82">
        <v>193</v>
      </c>
      <c r="K1269" s="82">
        <v>223</v>
      </c>
      <c r="L1269" s="82">
        <v>1.7290000000000001</v>
      </c>
      <c r="M1269" s="82"/>
      <c r="N1269" s="82">
        <v>1.7290000000000001</v>
      </c>
      <c r="O1269" s="82">
        <v>8.9600000000000009</v>
      </c>
      <c r="P1269" s="82" t="s">
        <v>139</v>
      </c>
    </row>
    <row r="1270" spans="1:16">
      <c r="A1270" s="82" t="s">
        <v>22</v>
      </c>
      <c r="B1270" s="82"/>
      <c r="C1270" s="82" t="s">
        <v>124</v>
      </c>
      <c r="D1270" s="82"/>
      <c r="E1270" s="82">
        <v>23</v>
      </c>
      <c r="F1270" s="82"/>
      <c r="G1270" s="82">
        <v>23</v>
      </c>
      <c r="H1270" s="82">
        <v>42</v>
      </c>
      <c r="I1270" s="82"/>
      <c r="J1270" s="82">
        <v>42</v>
      </c>
      <c r="K1270" s="82">
        <v>65</v>
      </c>
      <c r="L1270" s="82">
        <v>150</v>
      </c>
      <c r="M1270" s="82"/>
      <c r="N1270" s="82">
        <v>150</v>
      </c>
      <c r="O1270" s="82">
        <v>3571.43</v>
      </c>
      <c r="P1270" s="82" t="s">
        <v>139</v>
      </c>
    </row>
    <row r="1271" spans="1:16">
      <c r="A1271" s="82" t="s">
        <v>22</v>
      </c>
      <c r="B1271" s="82"/>
      <c r="C1271" s="82" t="s">
        <v>126</v>
      </c>
      <c r="D1271" s="82"/>
      <c r="E1271" s="82"/>
      <c r="F1271" s="82"/>
      <c r="G1271" s="82">
        <v>0</v>
      </c>
      <c r="H1271" s="82">
        <v>31</v>
      </c>
      <c r="I1271" s="82"/>
      <c r="J1271" s="82">
        <v>31</v>
      </c>
      <c r="K1271" s="82">
        <v>31</v>
      </c>
      <c r="L1271" s="82">
        <v>450</v>
      </c>
      <c r="M1271" s="82"/>
      <c r="N1271" s="82">
        <v>450</v>
      </c>
      <c r="O1271" s="82">
        <v>14516.13</v>
      </c>
      <c r="P1271" s="82" t="s">
        <v>139</v>
      </c>
    </row>
    <row r="1272" spans="1:16">
      <c r="A1272" s="82" t="s">
        <v>22</v>
      </c>
      <c r="B1272" s="82"/>
      <c r="C1272" s="82" t="s">
        <v>128</v>
      </c>
      <c r="D1272" s="82"/>
      <c r="E1272" s="82"/>
      <c r="F1272" s="82"/>
      <c r="G1272" s="82">
        <v>0</v>
      </c>
      <c r="H1272" s="82">
        <v>51</v>
      </c>
      <c r="I1272" s="82"/>
      <c r="J1272" s="82">
        <v>51</v>
      </c>
      <c r="K1272" s="82">
        <v>51</v>
      </c>
      <c r="L1272" s="82">
        <v>1115</v>
      </c>
      <c r="M1272" s="82"/>
      <c r="N1272" s="82">
        <v>1115</v>
      </c>
      <c r="O1272" s="82">
        <v>21862.75</v>
      </c>
      <c r="P1272" s="82" t="s">
        <v>139</v>
      </c>
    </row>
    <row r="1273" spans="1:16">
      <c r="A1273" s="82" t="s">
        <v>22</v>
      </c>
      <c r="B1273" s="82"/>
      <c r="C1273" s="82" t="s">
        <v>129</v>
      </c>
      <c r="D1273" s="82"/>
      <c r="E1273" s="82"/>
      <c r="F1273" s="82"/>
      <c r="G1273" s="82">
        <v>0</v>
      </c>
      <c r="H1273" s="82"/>
      <c r="I1273" s="82"/>
      <c r="J1273" s="82">
        <v>0</v>
      </c>
      <c r="K1273" s="82">
        <v>0</v>
      </c>
      <c r="L1273" s="82"/>
      <c r="M1273" s="82"/>
      <c r="N1273" s="82">
        <v>0</v>
      </c>
      <c r="O1273" s="82" t="s">
        <v>139</v>
      </c>
      <c r="P1273" s="82" t="s">
        <v>139</v>
      </c>
    </row>
    <row r="1274" spans="1:16">
      <c r="A1274" s="82" t="s">
        <v>22</v>
      </c>
      <c r="B1274" s="82"/>
      <c r="C1274" s="82" t="s">
        <v>131</v>
      </c>
      <c r="D1274" s="82"/>
      <c r="E1274" s="82">
        <v>53</v>
      </c>
      <c r="F1274" s="82">
        <v>0</v>
      </c>
      <c r="G1274" s="82">
        <v>53</v>
      </c>
      <c r="H1274" s="82">
        <v>317</v>
      </c>
      <c r="I1274" s="82">
        <v>0</v>
      </c>
      <c r="J1274" s="82">
        <v>317</v>
      </c>
      <c r="K1274" s="82">
        <v>370</v>
      </c>
      <c r="L1274" s="82">
        <v>1716.729</v>
      </c>
      <c r="M1274" s="82">
        <v>0</v>
      </c>
      <c r="N1274" s="82">
        <v>1716.729</v>
      </c>
      <c r="O1274" s="82">
        <v>5415.55</v>
      </c>
      <c r="P1274" s="82" t="s">
        <v>139</v>
      </c>
    </row>
    <row r="1275" spans="1:16">
      <c r="A1275" s="82" t="s">
        <v>22</v>
      </c>
      <c r="B1275" s="82" t="s">
        <v>132</v>
      </c>
      <c r="C1275" s="82"/>
      <c r="D1275" s="82"/>
      <c r="E1275" s="82">
        <v>416.29999999999995</v>
      </c>
      <c r="F1275" s="82">
        <v>0</v>
      </c>
      <c r="G1275" s="82">
        <v>416.29999999999995</v>
      </c>
      <c r="H1275" s="82">
        <v>3815.5</v>
      </c>
      <c r="I1275" s="82">
        <v>0</v>
      </c>
      <c r="J1275" s="82">
        <v>3815.5</v>
      </c>
      <c r="K1275" s="82">
        <v>4231.7999999999993</v>
      </c>
      <c r="L1275" s="82">
        <v>27892.728999999999</v>
      </c>
      <c r="M1275" s="82">
        <v>0</v>
      </c>
      <c r="N1275" s="82">
        <v>27892.728999999999</v>
      </c>
      <c r="O1275" s="82">
        <v>7310.37</v>
      </c>
      <c r="P1275" s="82" t="s">
        <v>139</v>
      </c>
    </row>
  </sheetData>
  <autoFilter ref="A3:P127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>
      <selection activeCell="C4" sqref="C4"/>
    </sheetView>
  </sheetViews>
  <sheetFormatPr defaultRowHeight="15"/>
  <cols>
    <col min="1" max="1" width="10.375" customWidth="1"/>
    <col min="2" max="2" width="18.7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>
      <c r="A1" s="72" t="s">
        <v>140</v>
      </c>
    </row>
    <row r="2" spans="1:15" ht="18" customHeight="1">
      <c r="A2" s="101" t="s">
        <v>30</v>
      </c>
      <c r="B2" s="102"/>
      <c r="C2" s="103"/>
      <c r="D2" s="99" t="s">
        <v>31</v>
      </c>
      <c r="E2" s="99"/>
      <c r="F2" s="99"/>
      <c r="G2" s="99" t="s">
        <v>32</v>
      </c>
      <c r="H2" s="99"/>
      <c r="I2" s="99"/>
      <c r="J2" s="99" t="s">
        <v>33</v>
      </c>
      <c r="K2" s="99" t="s">
        <v>34</v>
      </c>
      <c r="L2" s="99"/>
      <c r="M2" s="99"/>
      <c r="N2" s="99" t="s">
        <v>35</v>
      </c>
      <c r="O2" s="99"/>
    </row>
    <row r="3" spans="1:15" ht="18" customHeight="1">
      <c r="A3" s="104"/>
      <c r="B3" s="105"/>
      <c r="C3" s="106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99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>
      <c r="A4" s="100" t="s">
        <v>38</v>
      </c>
      <c r="B4" s="85" t="s">
        <v>39</v>
      </c>
      <c r="C4" s="86"/>
      <c r="D4" s="87">
        <v>1180.9000000000001</v>
      </c>
      <c r="E4" s="87">
        <v>0</v>
      </c>
      <c r="F4" s="87">
        <v>1180.9000000000001</v>
      </c>
      <c r="G4" s="87">
        <v>20455</v>
      </c>
      <c r="H4" s="87">
        <v>0</v>
      </c>
      <c r="I4" s="87">
        <v>20455</v>
      </c>
      <c r="J4" s="87">
        <v>21635.9</v>
      </c>
      <c r="K4" s="87">
        <v>237842</v>
      </c>
      <c r="L4" s="87">
        <v>0</v>
      </c>
      <c r="M4" s="87">
        <v>237842</v>
      </c>
      <c r="N4" s="87">
        <v>11627.57</v>
      </c>
      <c r="O4" s="87" t="s">
        <v>139</v>
      </c>
    </row>
    <row r="5" spans="1:15" ht="18" customHeight="1">
      <c r="A5" s="100"/>
      <c r="B5" s="85" t="s">
        <v>40</v>
      </c>
      <c r="C5" s="86"/>
      <c r="D5" s="73">
        <v>96.8</v>
      </c>
      <c r="E5" s="73">
        <v>0</v>
      </c>
      <c r="F5" s="74">
        <v>96.8</v>
      </c>
      <c r="G5" s="73">
        <v>830.90000000000009</v>
      </c>
      <c r="H5" s="73">
        <v>0</v>
      </c>
      <c r="I5" s="74">
        <v>830.90000000000009</v>
      </c>
      <c r="J5" s="74">
        <v>927.7</v>
      </c>
      <c r="K5" s="73">
        <v>6824</v>
      </c>
      <c r="L5" s="73">
        <v>0</v>
      </c>
      <c r="M5" s="74">
        <v>6824</v>
      </c>
      <c r="N5" s="74">
        <v>8212.7800000000007</v>
      </c>
      <c r="O5" s="74" t="s">
        <v>139</v>
      </c>
    </row>
    <row r="6" spans="1:15" ht="18" customHeight="1">
      <c r="A6" s="100"/>
      <c r="B6" s="85" t="s">
        <v>41</v>
      </c>
      <c r="C6" s="86"/>
      <c r="D6" s="73">
        <v>360.6</v>
      </c>
      <c r="E6" s="73">
        <v>0</v>
      </c>
      <c r="F6" s="74">
        <v>360.6</v>
      </c>
      <c r="G6" s="73">
        <v>1968.3</v>
      </c>
      <c r="H6" s="73">
        <v>0</v>
      </c>
      <c r="I6" s="74">
        <v>1968.3</v>
      </c>
      <c r="J6" s="74">
        <v>2328.9</v>
      </c>
      <c r="K6" s="73">
        <v>24059.200000000001</v>
      </c>
      <c r="L6" s="73">
        <v>0</v>
      </c>
      <c r="M6" s="74">
        <v>24059.200000000001</v>
      </c>
      <c r="N6" s="74">
        <v>12223.34</v>
      </c>
      <c r="O6" s="74" t="s">
        <v>139</v>
      </c>
    </row>
    <row r="7" spans="1:15" ht="18" customHeight="1">
      <c r="A7" s="100"/>
      <c r="B7" s="85" t="s">
        <v>43</v>
      </c>
      <c r="C7" s="86"/>
      <c r="D7" s="73">
        <v>1638.3000000000002</v>
      </c>
      <c r="E7" s="73">
        <v>0</v>
      </c>
      <c r="F7" s="74">
        <v>1638.3000000000002</v>
      </c>
      <c r="G7" s="73">
        <v>23254.2</v>
      </c>
      <c r="H7" s="73">
        <v>0</v>
      </c>
      <c r="I7" s="74">
        <v>23254.2</v>
      </c>
      <c r="J7" s="74">
        <v>24892.500000000004</v>
      </c>
      <c r="K7" s="73">
        <v>268725.2</v>
      </c>
      <c r="L7" s="73">
        <v>0</v>
      </c>
      <c r="M7" s="74">
        <v>268725.2</v>
      </c>
      <c r="N7" s="74">
        <v>11555.99</v>
      </c>
      <c r="O7" s="74" t="s">
        <v>139</v>
      </c>
    </row>
    <row r="8" spans="1:15" ht="18" customHeight="1">
      <c r="A8" s="90" t="s">
        <v>44</v>
      </c>
      <c r="B8" s="78" t="s">
        <v>45</v>
      </c>
      <c r="C8" s="79"/>
      <c r="D8" s="75">
        <v>120.1</v>
      </c>
      <c r="E8" s="75">
        <v>0</v>
      </c>
      <c r="F8" s="75">
        <v>120.1</v>
      </c>
      <c r="G8" s="75">
        <v>1063.8</v>
      </c>
      <c r="H8" s="75">
        <v>0</v>
      </c>
      <c r="I8" s="75">
        <v>1063.8</v>
      </c>
      <c r="J8" s="75">
        <v>1183.8999999999999</v>
      </c>
      <c r="K8" s="75">
        <v>5606.5</v>
      </c>
      <c r="L8" s="75">
        <v>0</v>
      </c>
      <c r="M8" s="75">
        <v>5606.5</v>
      </c>
      <c r="N8" s="75">
        <v>5270.26</v>
      </c>
      <c r="O8" s="75" t="s">
        <v>139</v>
      </c>
    </row>
    <row r="9" spans="1:15" ht="18" customHeight="1">
      <c r="A9" s="91"/>
      <c r="B9" s="85" t="s">
        <v>46</v>
      </c>
      <c r="C9" s="86"/>
      <c r="D9" s="73">
        <v>145.30000000000001</v>
      </c>
      <c r="E9" s="73">
        <v>0</v>
      </c>
      <c r="F9" s="74">
        <v>145.30000000000001</v>
      </c>
      <c r="G9" s="73">
        <v>872.2</v>
      </c>
      <c r="H9" s="73">
        <v>0</v>
      </c>
      <c r="I9" s="74">
        <v>872.2</v>
      </c>
      <c r="J9" s="74">
        <v>1017.5</v>
      </c>
      <c r="K9" s="73">
        <v>5881.5</v>
      </c>
      <c r="L9" s="73">
        <v>0</v>
      </c>
      <c r="M9" s="74">
        <v>5881.5</v>
      </c>
      <c r="N9" s="74">
        <v>6743.29</v>
      </c>
      <c r="O9" s="74" t="s">
        <v>139</v>
      </c>
    </row>
    <row r="10" spans="1:15" ht="18" customHeight="1">
      <c r="A10" s="91"/>
      <c r="B10" s="85" t="s">
        <v>47</v>
      </c>
      <c r="C10" s="86"/>
      <c r="D10" s="73">
        <v>60.2</v>
      </c>
      <c r="E10" s="73">
        <v>0</v>
      </c>
      <c r="F10" s="74">
        <v>60.2</v>
      </c>
      <c r="G10" s="73">
        <v>1125.7</v>
      </c>
      <c r="H10" s="73">
        <v>0</v>
      </c>
      <c r="I10" s="74">
        <v>1125.7</v>
      </c>
      <c r="J10" s="74">
        <v>1185.9000000000001</v>
      </c>
      <c r="K10" s="73">
        <v>11803</v>
      </c>
      <c r="L10" s="73">
        <v>0</v>
      </c>
      <c r="M10" s="74">
        <v>11803</v>
      </c>
      <c r="N10" s="74">
        <v>10485.030000000001</v>
      </c>
      <c r="O10" s="74" t="s">
        <v>139</v>
      </c>
    </row>
    <row r="11" spans="1:15" ht="18" customHeight="1">
      <c r="A11" s="91"/>
      <c r="B11" s="85" t="s">
        <v>48</v>
      </c>
      <c r="C11" s="86"/>
      <c r="D11" s="73">
        <v>68.900000000000006</v>
      </c>
      <c r="E11" s="73">
        <v>0</v>
      </c>
      <c r="F11" s="74">
        <v>68.900000000000006</v>
      </c>
      <c r="G11" s="73">
        <v>512</v>
      </c>
      <c r="H11" s="73">
        <v>0</v>
      </c>
      <c r="I11" s="74">
        <v>512</v>
      </c>
      <c r="J11" s="74">
        <v>580.9</v>
      </c>
      <c r="K11" s="73">
        <v>6887</v>
      </c>
      <c r="L11" s="73">
        <v>0</v>
      </c>
      <c r="M11" s="74">
        <v>6887</v>
      </c>
      <c r="N11" s="74">
        <v>13451.17</v>
      </c>
      <c r="O11" s="74" t="s">
        <v>139</v>
      </c>
    </row>
    <row r="12" spans="1:15" ht="18" customHeight="1">
      <c r="A12" s="91"/>
      <c r="B12" s="85" t="s">
        <v>49</v>
      </c>
      <c r="C12" s="86"/>
      <c r="D12" s="73">
        <v>214.1</v>
      </c>
      <c r="E12" s="73">
        <v>0</v>
      </c>
      <c r="F12" s="74">
        <v>214.1</v>
      </c>
      <c r="G12" s="73">
        <v>1772.5</v>
      </c>
      <c r="H12" s="73">
        <v>0</v>
      </c>
      <c r="I12" s="74">
        <v>1772.5</v>
      </c>
      <c r="J12" s="74">
        <v>1986.6</v>
      </c>
      <c r="K12" s="73">
        <v>20538</v>
      </c>
      <c r="L12" s="73">
        <v>0</v>
      </c>
      <c r="M12" s="74">
        <v>20538</v>
      </c>
      <c r="N12" s="74">
        <v>11587.02</v>
      </c>
      <c r="O12" s="74" t="s">
        <v>139</v>
      </c>
    </row>
    <row r="13" spans="1:15" ht="18" customHeight="1">
      <c r="A13" s="91"/>
      <c r="B13" s="85" t="s">
        <v>50</v>
      </c>
      <c r="C13" s="86"/>
      <c r="D13" s="73">
        <v>5</v>
      </c>
      <c r="E13" s="73">
        <v>0</v>
      </c>
      <c r="F13" s="74">
        <v>5</v>
      </c>
      <c r="G13" s="73">
        <v>14</v>
      </c>
      <c r="H13" s="73">
        <v>0</v>
      </c>
      <c r="I13" s="74">
        <v>14</v>
      </c>
      <c r="J13" s="74">
        <v>19</v>
      </c>
      <c r="K13" s="73">
        <v>37</v>
      </c>
      <c r="L13" s="73">
        <v>0</v>
      </c>
      <c r="M13" s="74">
        <v>37</v>
      </c>
      <c r="N13" s="74">
        <v>2642.86</v>
      </c>
      <c r="O13" s="74" t="s">
        <v>139</v>
      </c>
    </row>
    <row r="14" spans="1:15" ht="18" customHeight="1">
      <c r="A14" s="91"/>
      <c r="B14" s="85" t="s">
        <v>51</v>
      </c>
      <c r="C14" s="86"/>
      <c r="D14" s="73">
        <v>194</v>
      </c>
      <c r="E14" s="73">
        <v>0</v>
      </c>
      <c r="F14" s="74">
        <v>194</v>
      </c>
      <c r="G14" s="73">
        <v>2167.6</v>
      </c>
      <c r="H14" s="73">
        <v>0</v>
      </c>
      <c r="I14" s="74">
        <v>2167.6</v>
      </c>
      <c r="J14" s="74">
        <v>2361.6</v>
      </c>
      <c r="K14" s="73">
        <v>12228</v>
      </c>
      <c r="L14" s="73">
        <v>0</v>
      </c>
      <c r="M14" s="74">
        <v>12228</v>
      </c>
      <c r="N14" s="74">
        <v>5641.26</v>
      </c>
      <c r="O14" s="74" t="s">
        <v>139</v>
      </c>
    </row>
    <row r="15" spans="1:15" ht="18" customHeight="1">
      <c r="A15" s="91"/>
      <c r="B15" s="85" t="s">
        <v>52</v>
      </c>
      <c r="C15" s="86"/>
      <c r="D15" s="73">
        <v>44.5</v>
      </c>
      <c r="E15" s="73">
        <v>0</v>
      </c>
      <c r="F15" s="74">
        <v>44.5</v>
      </c>
      <c r="G15" s="73">
        <v>102</v>
      </c>
      <c r="H15" s="73">
        <v>0</v>
      </c>
      <c r="I15" s="74">
        <v>102</v>
      </c>
      <c r="J15" s="74">
        <v>146.5</v>
      </c>
      <c r="K15" s="73">
        <v>1595</v>
      </c>
      <c r="L15" s="73">
        <v>0</v>
      </c>
      <c r="M15" s="74">
        <v>1595</v>
      </c>
      <c r="N15" s="74">
        <v>15637.25</v>
      </c>
      <c r="O15" s="74" t="s">
        <v>139</v>
      </c>
    </row>
    <row r="16" spans="1:15" ht="18" customHeight="1">
      <c r="A16" s="92"/>
      <c r="B16" s="83" t="s">
        <v>145</v>
      </c>
      <c r="C16" s="83"/>
      <c r="D16" s="73">
        <v>852.1</v>
      </c>
      <c r="E16" s="73">
        <v>0</v>
      </c>
      <c r="F16" s="74">
        <v>852.1</v>
      </c>
      <c r="G16" s="73">
        <v>7629.7999999999993</v>
      </c>
      <c r="H16" s="73">
        <v>0</v>
      </c>
      <c r="I16" s="74">
        <v>7629.7999999999993</v>
      </c>
      <c r="J16" s="74">
        <v>8481.9</v>
      </c>
      <c r="K16" s="73">
        <v>64576</v>
      </c>
      <c r="L16" s="73">
        <v>0</v>
      </c>
      <c r="M16" s="74">
        <v>64576</v>
      </c>
      <c r="N16" s="74">
        <v>8463.66</v>
      </c>
      <c r="O16" s="74" t="s">
        <v>139</v>
      </c>
    </row>
    <row r="17" spans="1:15" ht="18" customHeight="1">
      <c r="A17" s="93" t="s">
        <v>56</v>
      </c>
      <c r="B17" s="78" t="s">
        <v>57</v>
      </c>
      <c r="C17" s="79"/>
      <c r="D17" s="75">
        <v>160.1</v>
      </c>
      <c r="E17" s="75">
        <v>12</v>
      </c>
      <c r="F17" s="75">
        <v>172.1</v>
      </c>
      <c r="G17" s="75">
        <v>6188.6</v>
      </c>
      <c r="H17" s="75">
        <v>0</v>
      </c>
      <c r="I17" s="75">
        <v>6188.6</v>
      </c>
      <c r="J17" s="75">
        <v>6360.7000000000007</v>
      </c>
      <c r="K17" s="75">
        <v>72212</v>
      </c>
      <c r="L17" s="75">
        <v>0</v>
      </c>
      <c r="M17" s="75">
        <v>72212</v>
      </c>
      <c r="N17" s="75">
        <v>11668.55</v>
      </c>
      <c r="O17" s="75" t="s">
        <v>139</v>
      </c>
    </row>
    <row r="18" spans="1:15" ht="18" customHeight="1">
      <c r="A18" s="94"/>
      <c r="B18" s="83" t="s">
        <v>58</v>
      </c>
      <c r="C18" s="84"/>
      <c r="D18" s="73">
        <v>15.5</v>
      </c>
      <c r="E18" s="73">
        <v>0</v>
      </c>
      <c r="F18" s="74">
        <v>15.5</v>
      </c>
      <c r="G18" s="73">
        <v>85</v>
      </c>
      <c r="H18" s="73">
        <v>0</v>
      </c>
      <c r="I18" s="74">
        <v>85</v>
      </c>
      <c r="J18" s="74">
        <v>100.5</v>
      </c>
      <c r="K18" s="73">
        <v>530</v>
      </c>
      <c r="L18" s="73">
        <v>0</v>
      </c>
      <c r="M18" s="74">
        <v>530</v>
      </c>
      <c r="N18" s="74">
        <v>6235.29</v>
      </c>
      <c r="O18" s="74" t="s">
        <v>139</v>
      </c>
    </row>
    <row r="19" spans="1:15" ht="18" customHeight="1">
      <c r="A19" s="95"/>
      <c r="B19" s="88" t="s">
        <v>144</v>
      </c>
      <c r="C19" s="84"/>
      <c r="D19" s="75">
        <v>175.6</v>
      </c>
      <c r="E19" s="75">
        <v>12</v>
      </c>
      <c r="F19" s="75">
        <v>187.6</v>
      </c>
      <c r="G19" s="75">
        <v>6273.6</v>
      </c>
      <c r="H19" s="75">
        <v>0</v>
      </c>
      <c r="I19" s="75">
        <v>6273.6</v>
      </c>
      <c r="J19" s="75">
        <v>6461.2000000000007</v>
      </c>
      <c r="K19" s="75">
        <v>72742</v>
      </c>
      <c r="L19" s="75">
        <v>0</v>
      </c>
      <c r="M19" s="75">
        <v>72742</v>
      </c>
      <c r="N19" s="75">
        <v>11594.94</v>
      </c>
      <c r="O19" s="75" t="s">
        <v>139</v>
      </c>
    </row>
    <row r="20" spans="1:15" ht="18" customHeight="1">
      <c r="A20" s="90" t="s">
        <v>63</v>
      </c>
      <c r="B20" s="83" t="s">
        <v>64</v>
      </c>
      <c r="C20" s="84"/>
      <c r="D20" s="73">
        <v>2432</v>
      </c>
      <c r="E20" s="73">
        <v>0</v>
      </c>
      <c r="F20" s="74">
        <v>2432</v>
      </c>
      <c r="G20" s="73">
        <v>5415.5</v>
      </c>
      <c r="H20" s="73">
        <v>0</v>
      </c>
      <c r="I20" s="74">
        <v>5415.5</v>
      </c>
      <c r="J20" s="74">
        <v>7847.5</v>
      </c>
      <c r="K20" s="73">
        <v>7375.1</v>
      </c>
      <c r="L20" s="73">
        <v>0</v>
      </c>
      <c r="M20" s="74">
        <v>7375.1</v>
      </c>
      <c r="N20" s="74">
        <v>1361.85</v>
      </c>
      <c r="O20" s="74" t="s">
        <v>139</v>
      </c>
    </row>
    <row r="21" spans="1:15" ht="18" customHeight="1">
      <c r="A21" s="91"/>
      <c r="B21" s="83" t="s">
        <v>65</v>
      </c>
      <c r="C21" s="84"/>
      <c r="D21" s="73">
        <v>555.1</v>
      </c>
      <c r="E21" s="73">
        <v>1482</v>
      </c>
      <c r="F21" s="74">
        <v>2037.1</v>
      </c>
      <c r="G21" s="73">
        <v>7004.5</v>
      </c>
      <c r="H21" s="73">
        <v>1347</v>
      </c>
      <c r="I21" s="74">
        <v>8351.5</v>
      </c>
      <c r="J21" s="74">
        <v>10388.6</v>
      </c>
      <c r="K21" s="73">
        <v>8583.2000000000007</v>
      </c>
      <c r="L21" s="73">
        <v>663.5</v>
      </c>
      <c r="M21" s="74">
        <v>9246.7000000000007</v>
      </c>
      <c r="N21" s="74">
        <v>1225.3800000000001</v>
      </c>
      <c r="O21" s="74">
        <v>492.58</v>
      </c>
    </row>
    <row r="22" spans="1:15" ht="18" customHeight="1">
      <c r="A22" s="91"/>
      <c r="B22" s="83" t="s">
        <v>66</v>
      </c>
      <c r="C22" s="84"/>
      <c r="D22" s="73">
        <v>608.29999999999995</v>
      </c>
      <c r="E22" s="73">
        <v>0</v>
      </c>
      <c r="F22" s="74">
        <v>608.29999999999995</v>
      </c>
      <c r="G22" s="73">
        <v>3495.9</v>
      </c>
      <c r="H22" s="73">
        <v>0</v>
      </c>
      <c r="I22" s="74">
        <v>3495.9</v>
      </c>
      <c r="J22" s="74">
        <v>4104.2</v>
      </c>
      <c r="K22" s="73">
        <v>5567.7</v>
      </c>
      <c r="L22" s="73">
        <v>0</v>
      </c>
      <c r="M22" s="74">
        <v>5567.7</v>
      </c>
      <c r="N22" s="74">
        <v>1592.64</v>
      </c>
      <c r="O22" s="74" t="s">
        <v>139</v>
      </c>
    </row>
    <row r="23" spans="1:15" ht="18" customHeight="1">
      <c r="A23" s="91"/>
      <c r="B23" s="83" t="s">
        <v>67</v>
      </c>
      <c r="C23" s="84"/>
      <c r="D23" s="73">
        <v>0.1</v>
      </c>
      <c r="E23" s="73">
        <v>0</v>
      </c>
      <c r="F23" s="74">
        <v>0.1</v>
      </c>
      <c r="G23" s="73">
        <v>2.2000000000000002</v>
      </c>
      <c r="H23" s="73">
        <v>0</v>
      </c>
      <c r="I23" s="74">
        <v>2.2000000000000002</v>
      </c>
      <c r="J23" s="74">
        <v>2.3000000000000003</v>
      </c>
      <c r="K23" s="73">
        <v>3.36</v>
      </c>
      <c r="L23" s="73">
        <v>0</v>
      </c>
      <c r="M23" s="74">
        <v>3.36</v>
      </c>
      <c r="N23" s="74">
        <v>1527.27</v>
      </c>
      <c r="O23" s="74" t="s">
        <v>139</v>
      </c>
    </row>
    <row r="24" spans="1:15" ht="18" customHeight="1">
      <c r="A24" s="92"/>
      <c r="B24" s="83" t="s">
        <v>143</v>
      </c>
      <c r="C24" s="84"/>
      <c r="D24" s="75">
        <v>3595.4999999999995</v>
      </c>
      <c r="E24" s="75">
        <v>1482</v>
      </c>
      <c r="F24" s="75">
        <v>5077.5000000000009</v>
      </c>
      <c r="G24" s="75">
        <v>15918.1</v>
      </c>
      <c r="H24" s="75">
        <v>1347</v>
      </c>
      <c r="I24" s="75">
        <v>17265.100000000002</v>
      </c>
      <c r="J24" s="75">
        <v>22342.6</v>
      </c>
      <c r="K24" s="75">
        <v>21529.360000000001</v>
      </c>
      <c r="L24" s="75">
        <v>663.5</v>
      </c>
      <c r="M24" s="75">
        <v>22192.860000000004</v>
      </c>
      <c r="N24" s="75">
        <v>1352.51</v>
      </c>
      <c r="O24" s="75">
        <v>492.58</v>
      </c>
    </row>
    <row r="25" spans="1:15" ht="18" customHeight="1">
      <c r="A25" s="93" t="s">
        <v>141</v>
      </c>
      <c r="B25" s="83" t="s">
        <v>74</v>
      </c>
      <c r="C25" s="84"/>
      <c r="D25" s="73">
        <v>9.1999999999999993</v>
      </c>
      <c r="E25" s="73">
        <v>0</v>
      </c>
      <c r="F25" s="74">
        <v>9.1999999999999993</v>
      </c>
      <c r="G25" s="73">
        <v>5</v>
      </c>
      <c r="H25" s="73">
        <v>0</v>
      </c>
      <c r="I25" s="74">
        <v>5</v>
      </c>
      <c r="J25" s="74">
        <v>14.2</v>
      </c>
      <c r="K25" s="73">
        <v>10</v>
      </c>
      <c r="L25" s="73">
        <v>0</v>
      </c>
      <c r="M25" s="74">
        <v>10</v>
      </c>
      <c r="N25" s="74">
        <v>2000</v>
      </c>
      <c r="O25" s="74" t="s">
        <v>139</v>
      </c>
    </row>
    <row r="26" spans="1:15" ht="18" customHeight="1">
      <c r="A26" s="94"/>
      <c r="B26" s="83" t="s">
        <v>78</v>
      </c>
      <c r="C26" s="84"/>
      <c r="D26" s="73">
        <v>0.7</v>
      </c>
      <c r="E26" s="73">
        <v>0</v>
      </c>
      <c r="F26" s="74">
        <v>0.7</v>
      </c>
      <c r="G26" s="73">
        <v>7.9999999999999991</v>
      </c>
      <c r="H26" s="73">
        <v>0</v>
      </c>
      <c r="I26" s="74">
        <v>7.9999999999999991</v>
      </c>
      <c r="J26" s="74">
        <v>8.6999999999999993</v>
      </c>
      <c r="K26" s="73">
        <v>15.03</v>
      </c>
      <c r="L26" s="73">
        <v>0</v>
      </c>
      <c r="M26" s="74">
        <v>15.03</v>
      </c>
      <c r="N26" s="74">
        <v>1878.75</v>
      </c>
      <c r="O26" s="74" t="s">
        <v>139</v>
      </c>
    </row>
    <row r="27" spans="1:15" ht="18" customHeight="1">
      <c r="A27" s="95"/>
      <c r="B27" s="83" t="s">
        <v>146</v>
      </c>
      <c r="C27" s="84"/>
      <c r="D27" s="75">
        <v>9.8999999999999986</v>
      </c>
      <c r="E27" s="75">
        <v>0</v>
      </c>
      <c r="F27" s="75">
        <v>9.8999999999999986</v>
      </c>
      <c r="G27" s="75">
        <v>13</v>
      </c>
      <c r="H27" s="75">
        <v>0</v>
      </c>
      <c r="I27" s="75">
        <v>13</v>
      </c>
      <c r="J27" s="75">
        <v>22.9</v>
      </c>
      <c r="K27" s="75">
        <v>25.03</v>
      </c>
      <c r="L27" s="75">
        <v>0</v>
      </c>
      <c r="M27" s="75">
        <v>25.03</v>
      </c>
      <c r="N27" s="75">
        <v>1925.38</v>
      </c>
      <c r="O27" s="75" t="s">
        <v>139</v>
      </c>
    </row>
    <row r="28" spans="1:15" ht="18" customHeight="1">
      <c r="A28" s="96" t="s">
        <v>81</v>
      </c>
      <c r="B28" s="83" t="s">
        <v>82</v>
      </c>
      <c r="C28" s="84"/>
      <c r="D28" s="73">
        <v>139</v>
      </c>
      <c r="E28" s="73">
        <v>0</v>
      </c>
      <c r="F28" s="74">
        <v>139</v>
      </c>
      <c r="G28" s="73">
        <v>225</v>
      </c>
      <c r="H28" s="73">
        <v>0</v>
      </c>
      <c r="I28" s="74">
        <v>225</v>
      </c>
      <c r="J28" s="74">
        <v>364</v>
      </c>
      <c r="K28" s="73">
        <v>98</v>
      </c>
      <c r="L28" s="73">
        <v>0</v>
      </c>
      <c r="M28" s="74">
        <v>98</v>
      </c>
      <c r="N28" s="74">
        <v>435.56</v>
      </c>
      <c r="O28" s="74" t="s">
        <v>139</v>
      </c>
    </row>
    <row r="29" spans="1:15" ht="18" customHeight="1">
      <c r="A29" s="97"/>
      <c r="B29" s="83" t="s">
        <v>92</v>
      </c>
      <c r="C29" s="84"/>
      <c r="D29" s="73">
        <v>867.4</v>
      </c>
      <c r="E29" s="73">
        <v>0</v>
      </c>
      <c r="F29" s="74">
        <v>867.4</v>
      </c>
      <c r="G29" s="73">
        <v>7429</v>
      </c>
      <c r="H29" s="73">
        <v>0</v>
      </c>
      <c r="I29" s="74">
        <v>7429</v>
      </c>
      <c r="J29" s="74">
        <v>8296.4</v>
      </c>
      <c r="K29" s="73">
        <v>27108</v>
      </c>
      <c r="L29" s="73">
        <v>0</v>
      </c>
      <c r="M29" s="74">
        <v>27108</v>
      </c>
      <c r="N29" s="74">
        <v>3648.94</v>
      </c>
      <c r="O29" s="74" t="s">
        <v>139</v>
      </c>
    </row>
    <row r="30" spans="1:15" ht="18" customHeight="1">
      <c r="A30" s="97"/>
      <c r="B30" s="83" t="s">
        <v>93</v>
      </c>
      <c r="C30" s="84"/>
      <c r="D30" s="73">
        <v>3</v>
      </c>
      <c r="E30" s="73">
        <v>0</v>
      </c>
      <c r="F30" s="74">
        <v>3</v>
      </c>
      <c r="G30" s="73">
        <v>109.7</v>
      </c>
      <c r="H30" s="73">
        <v>0</v>
      </c>
      <c r="I30" s="74">
        <v>109.7</v>
      </c>
      <c r="J30" s="74">
        <v>112.7</v>
      </c>
      <c r="K30" s="73">
        <v>111</v>
      </c>
      <c r="L30" s="73">
        <v>0</v>
      </c>
      <c r="M30" s="74">
        <v>111</v>
      </c>
      <c r="N30" s="74">
        <v>1011.85</v>
      </c>
      <c r="O30" s="74" t="s">
        <v>139</v>
      </c>
    </row>
    <row r="31" spans="1:15" ht="18" customHeight="1">
      <c r="A31" s="97"/>
      <c r="B31" s="83" t="s">
        <v>94</v>
      </c>
      <c r="C31" s="84"/>
      <c r="D31" s="73">
        <v>4.0999999999999996</v>
      </c>
      <c r="E31" s="73">
        <v>0</v>
      </c>
      <c r="F31" s="74">
        <v>4.0999999999999996</v>
      </c>
      <c r="G31" s="73">
        <v>46.4</v>
      </c>
      <c r="H31" s="73">
        <v>0</v>
      </c>
      <c r="I31" s="74">
        <v>46.4</v>
      </c>
      <c r="J31" s="74">
        <v>50.5</v>
      </c>
      <c r="K31" s="73">
        <v>322</v>
      </c>
      <c r="L31" s="73">
        <v>0</v>
      </c>
      <c r="M31" s="74">
        <v>322</v>
      </c>
      <c r="N31" s="74">
        <v>6939.66</v>
      </c>
      <c r="O31" s="74" t="s">
        <v>139</v>
      </c>
    </row>
    <row r="32" spans="1:15" ht="18" customHeight="1">
      <c r="A32" s="97"/>
      <c r="B32" s="83" t="s">
        <v>97</v>
      </c>
      <c r="C32" s="84"/>
      <c r="D32" s="73">
        <v>170</v>
      </c>
      <c r="E32" s="73">
        <v>0</v>
      </c>
      <c r="F32" s="74">
        <v>170</v>
      </c>
      <c r="G32" s="73">
        <v>817</v>
      </c>
      <c r="H32" s="73">
        <v>0</v>
      </c>
      <c r="I32" s="74">
        <v>817</v>
      </c>
      <c r="J32" s="74">
        <v>987</v>
      </c>
      <c r="K32" s="73">
        <v>759</v>
      </c>
      <c r="L32" s="73">
        <v>0</v>
      </c>
      <c r="M32" s="74">
        <v>759</v>
      </c>
      <c r="N32" s="74">
        <v>929.01</v>
      </c>
      <c r="O32" s="74" t="s">
        <v>139</v>
      </c>
    </row>
    <row r="33" spans="1:15" ht="18" customHeight="1">
      <c r="A33" s="98"/>
      <c r="B33" s="83" t="s">
        <v>147</v>
      </c>
      <c r="C33" s="84"/>
      <c r="D33" s="75">
        <v>1183.5</v>
      </c>
      <c r="E33" s="75">
        <v>0</v>
      </c>
      <c r="F33" s="75">
        <v>1183.5</v>
      </c>
      <c r="G33" s="75">
        <v>8627.0999999999985</v>
      </c>
      <c r="H33" s="75">
        <v>0</v>
      </c>
      <c r="I33" s="75">
        <v>8627.0999999999985</v>
      </c>
      <c r="J33" s="75">
        <v>9810.6</v>
      </c>
      <c r="K33" s="75">
        <v>28398</v>
      </c>
      <c r="L33" s="75">
        <v>0</v>
      </c>
      <c r="M33" s="75">
        <v>28398</v>
      </c>
      <c r="N33" s="75">
        <v>3291.72</v>
      </c>
      <c r="O33" s="75" t="s">
        <v>139</v>
      </c>
    </row>
    <row r="34" spans="1:15" ht="18" customHeight="1">
      <c r="A34" s="97" t="s">
        <v>111</v>
      </c>
      <c r="B34" s="96" t="s">
        <v>112</v>
      </c>
      <c r="C34" s="77" t="s">
        <v>113</v>
      </c>
      <c r="D34" s="73">
        <v>0</v>
      </c>
      <c r="E34" s="73">
        <v>0</v>
      </c>
      <c r="F34" s="74">
        <v>0</v>
      </c>
      <c r="G34" s="73">
        <v>687.19999999999993</v>
      </c>
      <c r="H34" s="73">
        <v>0</v>
      </c>
      <c r="I34" s="74">
        <v>687.19999999999993</v>
      </c>
      <c r="J34" s="74">
        <v>687.19999999999993</v>
      </c>
      <c r="K34" s="73">
        <v>133616</v>
      </c>
      <c r="L34" s="73">
        <v>0</v>
      </c>
      <c r="M34" s="74">
        <v>133616</v>
      </c>
      <c r="N34" s="74">
        <v>194435.39</v>
      </c>
      <c r="O34" s="74" t="s">
        <v>139</v>
      </c>
    </row>
    <row r="35" spans="1:15" ht="18" customHeight="1">
      <c r="A35" s="97"/>
      <c r="B35" s="97"/>
      <c r="C35" s="77" t="s">
        <v>25</v>
      </c>
      <c r="D35" s="73">
        <v>0</v>
      </c>
      <c r="E35" s="73">
        <v>0</v>
      </c>
      <c r="F35" s="74">
        <v>0</v>
      </c>
      <c r="G35" s="73">
        <v>141.59999999999997</v>
      </c>
      <c r="H35" s="73">
        <v>0</v>
      </c>
      <c r="I35" s="74">
        <v>141.59999999999997</v>
      </c>
      <c r="J35" s="74">
        <v>141.59999999999997</v>
      </c>
      <c r="K35" s="73">
        <v>30379</v>
      </c>
      <c r="L35" s="73">
        <v>0</v>
      </c>
      <c r="M35" s="74">
        <v>30379</v>
      </c>
      <c r="N35" s="74">
        <v>214540.96</v>
      </c>
      <c r="O35" s="74" t="s">
        <v>139</v>
      </c>
    </row>
    <row r="36" spans="1:15" ht="18" customHeight="1">
      <c r="A36" s="97"/>
      <c r="B36" s="97"/>
      <c r="C36" s="77" t="s">
        <v>26</v>
      </c>
      <c r="D36" s="73">
        <v>0</v>
      </c>
      <c r="E36" s="73">
        <v>0</v>
      </c>
      <c r="F36" s="74">
        <v>0</v>
      </c>
      <c r="G36" s="73">
        <v>311</v>
      </c>
      <c r="H36" s="73">
        <v>0</v>
      </c>
      <c r="I36" s="74">
        <v>311</v>
      </c>
      <c r="J36" s="74">
        <v>311</v>
      </c>
      <c r="K36" s="73">
        <v>47988</v>
      </c>
      <c r="L36" s="73">
        <v>0</v>
      </c>
      <c r="M36" s="74">
        <v>47988</v>
      </c>
      <c r="N36" s="74">
        <v>154302.25</v>
      </c>
      <c r="O36" s="74" t="s">
        <v>139</v>
      </c>
    </row>
    <row r="37" spans="1:15" ht="18" customHeight="1">
      <c r="A37" s="97"/>
      <c r="B37" s="97"/>
      <c r="C37" s="77" t="s">
        <v>27</v>
      </c>
      <c r="D37" s="73">
        <v>0</v>
      </c>
      <c r="E37" s="73">
        <v>0</v>
      </c>
      <c r="F37" s="74">
        <v>0</v>
      </c>
      <c r="G37" s="73">
        <v>31.6</v>
      </c>
      <c r="H37" s="73">
        <v>0</v>
      </c>
      <c r="I37" s="74">
        <v>31.6</v>
      </c>
      <c r="J37" s="74">
        <v>31.6</v>
      </c>
      <c r="K37" s="73">
        <v>4420</v>
      </c>
      <c r="L37" s="73">
        <v>0</v>
      </c>
      <c r="M37" s="74">
        <v>4420</v>
      </c>
      <c r="N37" s="74">
        <v>139873.42000000001</v>
      </c>
      <c r="O37" s="74" t="s">
        <v>139</v>
      </c>
    </row>
    <row r="38" spans="1:15" ht="18" customHeight="1">
      <c r="A38" s="97"/>
      <c r="B38" s="97"/>
      <c r="C38" s="77" t="s">
        <v>28</v>
      </c>
      <c r="D38" s="73">
        <v>0</v>
      </c>
      <c r="E38" s="73">
        <v>0</v>
      </c>
      <c r="F38" s="74">
        <v>0</v>
      </c>
      <c r="G38" s="73">
        <v>272.89999999999998</v>
      </c>
      <c r="H38" s="73">
        <v>0</v>
      </c>
      <c r="I38" s="74">
        <v>272.89999999999998</v>
      </c>
      <c r="J38" s="74">
        <v>272.89999999999998</v>
      </c>
      <c r="K38" s="73">
        <v>26813</v>
      </c>
      <c r="L38" s="73">
        <v>0</v>
      </c>
      <c r="M38" s="74">
        <v>26813</v>
      </c>
      <c r="N38" s="74">
        <v>98252.11</v>
      </c>
      <c r="O38" s="74" t="s">
        <v>139</v>
      </c>
    </row>
    <row r="39" spans="1:15" ht="18" customHeight="1">
      <c r="A39" s="97"/>
      <c r="B39" s="98"/>
      <c r="C39" s="75" t="s">
        <v>114</v>
      </c>
      <c r="D39" s="75">
        <v>0</v>
      </c>
      <c r="E39" s="75">
        <v>0</v>
      </c>
      <c r="F39" s="75">
        <v>0</v>
      </c>
      <c r="G39" s="75">
        <v>1444.2999999999997</v>
      </c>
      <c r="H39" s="75">
        <v>0</v>
      </c>
      <c r="I39" s="75">
        <v>1444.2999999999997</v>
      </c>
      <c r="J39" s="75">
        <v>1444.2999999999997</v>
      </c>
      <c r="K39" s="75">
        <v>243216</v>
      </c>
      <c r="L39" s="75">
        <v>0</v>
      </c>
      <c r="M39" s="75">
        <v>243216</v>
      </c>
      <c r="N39" s="75">
        <v>168397.15</v>
      </c>
      <c r="O39" s="75" t="s">
        <v>139</v>
      </c>
    </row>
    <row r="40" spans="1:15" ht="18" customHeight="1">
      <c r="A40" s="97"/>
      <c r="B40" s="96" t="s">
        <v>115</v>
      </c>
      <c r="C40" s="77" t="s">
        <v>24</v>
      </c>
      <c r="D40" s="73">
        <v>0</v>
      </c>
      <c r="E40" s="73">
        <v>0</v>
      </c>
      <c r="F40" s="74">
        <v>0</v>
      </c>
      <c r="G40" s="73">
        <v>11.6</v>
      </c>
      <c r="H40" s="73">
        <v>0</v>
      </c>
      <c r="I40" s="74">
        <v>11.6</v>
      </c>
      <c r="J40" s="74">
        <v>11.6</v>
      </c>
      <c r="K40" s="73">
        <v>326</v>
      </c>
      <c r="L40" s="73">
        <v>0</v>
      </c>
      <c r="M40" s="74">
        <v>326</v>
      </c>
      <c r="N40" s="74">
        <v>28103.45</v>
      </c>
      <c r="O40" s="74" t="s">
        <v>139</v>
      </c>
    </row>
    <row r="41" spans="1:15" ht="18" customHeight="1">
      <c r="A41" s="97"/>
      <c r="B41" s="97"/>
      <c r="C41" s="77" t="s">
        <v>116</v>
      </c>
      <c r="D41" s="73">
        <v>0</v>
      </c>
      <c r="E41" s="73">
        <v>0</v>
      </c>
      <c r="F41" s="74">
        <v>0</v>
      </c>
      <c r="G41" s="73">
        <v>3.1999999999999997</v>
      </c>
      <c r="H41" s="73">
        <v>0</v>
      </c>
      <c r="I41" s="74">
        <v>3.1999999999999997</v>
      </c>
      <c r="J41" s="74">
        <v>3.1999999999999997</v>
      </c>
      <c r="K41" s="73">
        <v>836</v>
      </c>
      <c r="L41" s="73">
        <v>0</v>
      </c>
      <c r="M41" s="74">
        <v>836</v>
      </c>
      <c r="N41" s="74">
        <v>261250</v>
      </c>
      <c r="O41" s="74" t="s">
        <v>139</v>
      </c>
    </row>
    <row r="42" spans="1:15" ht="18" customHeight="1">
      <c r="A42" s="97"/>
      <c r="B42" s="97"/>
      <c r="C42" s="77" t="s">
        <v>117</v>
      </c>
      <c r="D42" s="73">
        <v>0</v>
      </c>
      <c r="E42" s="73">
        <v>0</v>
      </c>
      <c r="F42" s="74">
        <v>0</v>
      </c>
      <c r="G42" s="73">
        <v>17.399999999999999</v>
      </c>
      <c r="H42" s="73">
        <v>0</v>
      </c>
      <c r="I42" s="74">
        <v>17.399999999999999</v>
      </c>
      <c r="J42" s="74">
        <v>17.399999999999999</v>
      </c>
      <c r="K42" s="73">
        <v>270</v>
      </c>
      <c r="L42" s="73">
        <v>0</v>
      </c>
      <c r="M42" s="74">
        <v>270</v>
      </c>
      <c r="N42" s="74">
        <v>15517.24</v>
      </c>
      <c r="O42" s="74" t="s">
        <v>139</v>
      </c>
    </row>
    <row r="43" spans="1:15" ht="18" customHeight="1">
      <c r="A43" s="97"/>
      <c r="B43" s="98"/>
      <c r="C43" s="75" t="s">
        <v>118</v>
      </c>
      <c r="D43" s="75">
        <v>0</v>
      </c>
      <c r="E43" s="75">
        <v>0</v>
      </c>
      <c r="F43" s="75">
        <v>0</v>
      </c>
      <c r="G43" s="75">
        <v>32.199999999999996</v>
      </c>
      <c r="H43" s="75">
        <v>0</v>
      </c>
      <c r="I43" s="75">
        <v>32.199999999999996</v>
      </c>
      <c r="J43" s="75">
        <v>32.199999999999996</v>
      </c>
      <c r="K43" s="75">
        <v>1432</v>
      </c>
      <c r="L43" s="75">
        <v>0</v>
      </c>
      <c r="M43" s="75">
        <v>1432</v>
      </c>
      <c r="N43" s="75">
        <v>44472.05</v>
      </c>
      <c r="O43" s="75" t="s">
        <v>139</v>
      </c>
    </row>
    <row r="44" spans="1:15" ht="18" customHeight="1">
      <c r="A44" s="98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1476.4999999999998</v>
      </c>
      <c r="H44" s="75">
        <v>0</v>
      </c>
      <c r="I44" s="75">
        <v>1476.4999999999998</v>
      </c>
      <c r="J44" s="75">
        <v>1476.4999999999998</v>
      </c>
      <c r="K44" s="75">
        <v>244648</v>
      </c>
      <c r="L44" s="75">
        <v>0</v>
      </c>
      <c r="M44" s="75">
        <v>244648</v>
      </c>
      <c r="N44" s="75">
        <v>165694.54999999999</v>
      </c>
      <c r="O44" s="75" t="s">
        <v>139</v>
      </c>
    </row>
    <row r="45" spans="1:15" ht="18" customHeight="1">
      <c r="A45" s="90" t="s">
        <v>120</v>
      </c>
      <c r="B45" s="77" t="s">
        <v>123</v>
      </c>
      <c r="C45" s="77"/>
      <c r="D45" s="73">
        <v>181</v>
      </c>
      <c r="E45" s="73">
        <v>0</v>
      </c>
      <c r="F45" s="74">
        <v>181</v>
      </c>
      <c r="G45" s="73">
        <v>799.5</v>
      </c>
      <c r="H45" s="73">
        <v>0</v>
      </c>
      <c r="I45" s="74">
        <v>799.5</v>
      </c>
      <c r="J45" s="74">
        <v>980.5</v>
      </c>
      <c r="K45" s="73">
        <v>4.7686000000000002</v>
      </c>
      <c r="L45" s="73">
        <v>0</v>
      </c>
      <c r="M45" s="74">
        <v>4.7686000000000002</v>
      </c>
      <c r="N45" s="74">
        <v>5.96</v>
      </c>
      <c r="O45" s="74" t="s">
        <v>139</v>
      </c>
    </row>
    <row r="46" spans="1:15" ht="18" customHeight="1">
      <c r="A46" s="91"/>
      <c r="B46" s="77" t="s">
        <v>124</v>
      </c>
      <c r="C46" s="77"/>
      <c r="D46" s="73">
        <v>408.3</v>
      </c>
      <c r="E46" s="73">
        <v>0</v>
      </c>
      <c r="F46" s="74">
        <v>408.3</v>
      </c>
      <c r="G46" s="73">
        <v>2418.1</v>
      </c>
      <c r="H46" s="73">
        <v>0</v>
      </c>
      <c r="I46" s="74">
        <v>2418.1</v>
      </c>
      <c r="J46" s="74">
        <v>2826.4</v>
      </c>
      <c r="K46" s="73">
        <v>3494.3</v>
      </c>
      <c r="L46" s="73">
        <v>0</v>
      </c>
      <c r="M46" s="74">
        <v>3494.3</v>
      </c>
      <c r="N46" s="74">
        <v>1445.06</v>
      </c>
      <c r="O46" s="74" t="s">
        <v>139</v>
      </c>
    </row>
    <row r="47" spans="1:15" ht="18" customHeight="1">
      <c r="A47" s="91"/>
      <c r="B47" s="77" t="s">
        <v>126</v>
      </c>
      <c r="C47" s="77"/>
      <c r="D47" s="73">
        <v>236.5</v>
      </c>
      <c r="E47" s="73">
        <v>0</v>
      </c>
      <c r="F47" s="74">
        <v>236.5</v>
      </c>
      <c r="G47" s="73">
        <v>512.9</v>
      </c>
      <c r="H47" s="73">
        <v>0</v>
      </c>
      <c r="I47" s="74">
        <v>512.9</v>
      </c>
      <c r="J47" s="74">
        <v>749.4</v>
      </c>
      <c r="K47" s="73">
        <v>5146.5</v>
      </c>
      <c r="L47" s="73">
        <v>0</v>
      </c>
      <c r="M47" s="74">
        <v>5146.5</v>
      </c>
      <c r="N47" s="74">
        <v>10034.120000000001</v>
      </c>
      <c r="O47" s="74" t="s">
        <v>139</v>
      </c>
    </row>
    <row r="48" spans="1:15" ht="18" customHeight="1">
      <c r="A48" s="91"/>
      <c r="B48" s="77" t="s">
        <v>128</v>
      </c>
      <c r="C48" s="77"/>
      <c r="D48" s="73">
        <v>100</v>
      </c>
      <c r="E48" s="73">
        <v>0</v>
      </c>
      <c r="F48" s="74">
        <v>100</v>
      </c>
      <c r="G48" s="73">
        <v>2019</v>
      </c>
      <c r="H48" s="73">
        <v>0</v>
      </c>
      <c r="I48" s="74">
        <v>2019</v>
      </c>
      <c r="J48" s="74">
        <v>2119</v>
      </c>
      <c r="K48" s="73">
        <v>35313</v>
      </c>
      <c r="L48" s="73">
        <v>0</v>
      </c>
      <c r="M48" s="74">
        <v>35313</v>
      </c>
      <c r="N48" s="74">
        <v>17490.34</v>
      </c>
      <c r="O48" s="74" t="s">
        <v>139</v>
      </c>
    </row>
    <row r="49" spans="1:15" ht="18" customHeight="1">
      <c r="A49" s="91"/>
      <c r="B49" s="77" t="s">
        <v>129</v>
      </c>
      <c r="C49" s="77"/>
      <c r="D49" s="73">
        <v>0</v>
      </c>
      <c r="E49" s="73">
        <v>0</v>
      </c>
      <c r="F49" s="74">
        <v>0</v>
      </c>
      <c r="G49" s="73">
        <v>59.715399999999988</v>
      </c>
      <c r="H49" s="73">
        <v>0</v>
      </c>
      <c r="I49" s="74">
        <v>59.715399999999988</v>
      </c>
      <c r="J49" s="74">
        <v>59.715399999999988</v>
      </c>
      <c r="K49" s="73">
        <v>10806</v>
      </c>
      <c r="L49" s="73">
        <v>0</v>
      </c>
      <c r="M49" s="74">
        <v>10806</v>
      </c>
      <c r="N49" s="74">
        <v>180958.35</v>
      </c>
      <c r="O49" s="74" t="s">
        <v>139</v>
      </c>
    </row>
    <row r="50" spans="1:15" ht="18" customHeight="1">
      <c r="A50" s="92"/>
      <c r="B50" s="78" t="s">
        <v>131</v>
      </c>
      <c r="C50" s="79"/>
      <c r="D50" s="75">
        <v>925.8</v>
      </c>
      <c r="E50" s="75">
        <v>0</v>
      </c>
      <c r="F50" s="75">
        <v>925.8</v>
      </c>
      <c r="G50" s="75">
        <v>5809.2154</v>
      </c>
      <c r="H50" s="75">
        <v>0</v>
      </c>
      <c r="I50" s="75">
        <v>5809.2154</v>
      </c>
      <c r="J50" s="75">
        <v>6735.0154000000002</v>
      </c>
      <c r="K50" s="75">
        <v>54764.568599999999</v>
      </c>
      <c r="L50" s="75">
        <v>0</v>
      </c>
      <c r="M50" s="75">
        <v>54764.568599999999</v>
      </c>
      <c r="N50" s="75">
        <v>9427.19</v>
      </c>
      <c r="O50" s="75" t="s">
        <v>139</v>
      </c>
    </row>
    <row r="51" spans="1:15" ht="18" customHeight="1">
      <c r="A51" s="107" t="s">
        <v>132</v>
      </c>
      <c r="B51" s="108"/>
      <c r="C51" s="109"/>
      <c r="D51" s="76">
        <v>8380.6999999999989</v>
      </c>
      <c r="E51" s="76">
        <v>1494</v>
      </c>
      <c r="F51" s="76">
        <v>9874.7000000000007</v>
      </c>
      <c r="G51" s="76">
        <v>69001.515399999989</v>
      </c>
      <c r="H51" s="76">
        <v>1347</v>
      </c>
      <c r="I51" s="76">
        <v>70348.515399999989</v>
      </c>
      <c r="J51" s="76">
        <v>80223.215400000016</v>
      </c>
      <c r="K51" s="76">
        <v>755408.15860000008</v>
      </c>
      <c r="L51" s="76">
        <v>663.5</v>
      </c>
      <c r="M51" s="76">
        <v>756071.65860000008</v>
      </c>
      <c r="N51" s="76">
        <v>10947.7</v>
      </c>
      <c r="O51" s="76">
        <v>492.58</v>
      </c>
    </row>
  </sheetData>
  <mergeCells count="17">
    <mergeCell ref="B34:B39"/>
    <mergeCell ref="B40:B43"/>
    <mergeCell ref="A45:A50"/>
    <mergeCell ref="A51:C51"/>
    <mergeCell ref="A34:A44"/>
    <mergeCell ref="A20:A24"/>
    <mergeCell ref="A25:A27"/>
    <mergeCell ref="A28:A33"/>
    <mergeCell ref="N2:O2"/>
    <mergeCell ref="A4:A7"/>
    <mergeCell ref="A8:A16"/>
    <mergeCell ref="A17:A19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tabSelected="1" workbookViewId="0">
      <selection activeCell="K45" sqref="K45"/>
    </sheetView>
  </sheetViews>
  <sheetFormatPr defaultRowHeight="15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>
      <c r="A1" s="72" t="s">
        <v>142</v>
      </c>
    </row>
    <row r="2" spans="1:15" ht="18" customHeight="1">
      <c r="A2" s="101" t="s">
        <v>30</v>
      </c>
      <c r="B2" s="102"/>
      <c r="C2" s="103"/>
      <c r="D2" s="99" t="s">
        <v>31</v>
      </c>
      <c r="E2" s="99"/>
      <c r="F2" s="99"/>
      <c r="G2" s="99" t="s">
        <v>32</v>
      </c>
      <c r="H2" s="99"/>
      <c r="I2" s="99"/>
      <c r="J2" s="99" t="s">
        <v>33</v>
      </c>
      <c r="K2" s="99" t="s">
        <v>34</v>
      </c>
      <c r="L2" s="99"/>
      <c r="M2" s="99"/>
      <c r="N2" s="99" t="s">
        <v>35</v>
      </c>
      <c r="O2" s="99"/>
    </row>
    <row r="3" spans="1:15" ht="18" customHeight="1">
      <c r="A3" s="104"/>
      <c r="B3" s="105"/>
      <c r="C3" s="106"/>
      <c r="D3" s="81" t="s">
        <v>36</v>
      </c>
      <c r="E3" s="81" t="s">
        <v>37</v>
      </c>
      <c r="F3" s="81" t="s">
        <v>0</v>
      </c>
      <c r="G3" s="81" t="s">
        <v>36</v>
      </c>
      <c r="H3" s="81" t="s">
        <v>37</v>
      </c>
      <c r="I3" s="81" t="s">
        <v>0</v>
      </c>
      <c r="J3" s="99"/>
      <c r="K3" s="81" t="s">
        <v>36</v>
      </c>
      <c r="L3" s="81" t="s">
        <v>37</v>
      </c>
      <c r="M3" s="81" t="s">
        <v>0</v>
      </c>
      <c r="N3" s="81" t="s">
        <v>36</v>
      </c>
      <c r="O3" s="81" t="s">
        <v>37</v>
      </c>
    </row>
    <row r="4" spans="1:15" ht="18" customHeight="1">
      <c r="A4" s="100" t="s">
        <v>38</v>
      </c>
      <c r="B4" s="85" t="s">
        <v>39</v>
      </c>
      <c r="C4" s="86"/>
      <c r="D4" s="81"/>
      <c r="E4" s="81"/>
      <c r="F4" s="81">
        <v>0</v>
      </c>
      <c r="G4" s="81"/>
      <c r="H4" s="81"/>
      <c r="I4" s="81">
        <v>0</v>
      </c>
      <c r="J4" s="81">
        <v>0</v>
      </c>
      <c r="K4" s="81"/>
      <c r="L4" s="81"/>
      <c r="M4" s="81">
        <v>0</v>
      </c>
      <c r="N4" s="81" t="s">
        <v>139</v>
      </c>
      <c r="O4" s="81" t="s">
        <v>139</v>
      </c>
    </row>
    <row r="5" spans="1:15" ht="18" customHeight="1">
      <c r="A5" s="100"/>
      <c r="B5" s="85" t="s">
        <v>40</v>
      </c>
      <c r="C5" s="86"/>
      <c r="D5" s="73">
        <v>7</v>
      </c>
      <c r="E5" s="73"/>
      <c r="F5" s="74">
        <v>7</v>
      </c>
      <c r="G5" s="73">
        <v>10</v>
      </c>
      <c r="H5" s="73"/>
      <c r="I5" s="74">
        <v>10</v>
      </c>
      <c r="J5" s="74">
        <v>17</v>
      </c>
      <c r="K5" s="73">
        <v>60</v>
      </c>
      <c r="L5" s="73"/>
      <c r="M5" s="74">
        <v>60</v>
      </c>
      <c r="N5" s="74">
        <v>6000</v>
      </c>
      <c r="O5" s="74" t="s">
        <v>139</v>
      </c>
    </row>
    <row r="6" spans="1:15" ht="18" customHeight="1">
      <c r="A6" s="100"/>
      <c r="B6" s="85" t="s">
        <v>41</v>
      </c>
      <c r="C6" s="86"/>
      <c r="D6" s="73">
        <v>96</v>
      </c>
      <c r="E6" s="73"/>
      <c r="F6" s="74">
        <v>96</v>
      </c>
      <c r="G6" s="73">
        <v>360</v>
      </c>
      <c r="H6" s="73"/>
      <c r="I6" s="74">
        <v>360</v>
      </c>
      <c r="J6" s="74">
        <v>456</v>
      </c>
      <c r="K6" s="73">
        <v>4800</v>
      </c>
      <c r="L6" s="73"/>
      <c r="M6" s="74">
        <v>4800</v>
      </c>
      <c r="N6" s="74">
        <v>13333.33</v>
      </c>
      <c r="O6" s="74" t="s">
        <v>139</v>
      </c>
    </row>
    <row r="7" spans="1:15" ht="18" customHeight="1">
      <c r="A7" s="100"/>
      <c r="B7" s="85" t="s">
        <v>43</v>
      </c>
      <c r="C7" s="86"/>
      <c r="D7" s="73">
        <v>103</v>
      </c>
      <c r="E7" s="73">
        <v>0</v>
      </c>
      <c r="F7" s="74">
        <v>103</v>
      </c>
      <c r="G7" s="73">
        <v>370</v>
      </c>
      <c r="H7" s="73">
        <v>0</v>
      </c>
      <c r="I7" s="74">
        <v>370</v>
      </c>
      <c r="J7" s="74">
        <v>473</v>
      </c>
      <c r="K7" s="73">
        <v>4860</v>
      </c>
      <c r="L7" s="73">
        <v>0</v>
      </c>
      <c r="M7" s="74">
        <v>4860</v>
      </c>
      <c r="N7" s="74">
        <v>13135.14</v>
      </c>
      <c r="O7" s="74" t="s">
        <v>139</v>
      </c>
    </row>
    <row r="8" spans="1:15" ht="18" customHeight="1">
      <c r="A8" s="90" t="s">
        <v>44</v>
      </c>
      <c r="B8" s="83" t="s">
        <v>45</v>
      </c>
      <c r="C8" s="84"/>
      <c r="D8" s="75">
        <v>30</v>
      </c>
      <c r="E8" s="75"/>
      <c r="F8" s="75">
        <v>30</v>
      </c>
      <c r="G8" s="75">
        <v>155</v>
      </c>
      <c r="H8" s="75"/>
      <c r="I8" s="75">
        <v>155</v>
      </c>
      <c r="J8" s="75">
        <v>185</v>
      </c>
      <c r="K8" s="75">
        <v>1750</v>
      </c>
      <c r="L8" s="75"/>
      <c r="M8" s="75">
        <v>1750</v>
      </c>
      <c r="N8" s="75">
        <v>11290.32</v>
      </c>
      <c r="O8" s="75" t="s">
        <v>139</v>
      </c>
    </row>
    <row r="9" spans="1:15" ht="18" customHeight="1">
      <c r="A9" s="91" t="s">
        <v>44</v>
      </c>
      <c r="B9" s="85" t="s">
        <v>46</v>
      </c>
      <c r="C9" s="86"/>
      <c r="D9" s="73">
        <v>47</v>
      </c>
      <c r="E9" s="73"/>
      <c r="F9" s="74">
        <v>47</v>
      </c>
      <c r="G9" s="73">
        <v>163</v>
      </c>
      <c r="H9" s="73"/>
      <c r="I9" s="74">
        <v>163</v>
      </c>
      <c r="J9" s="74">
        <v>210</v>
      </c>
      <c r="K9" s="73">
        <v>1620</v>
      </c>
      <c r="L9" s="73"/>
      <c r="M9" s="74">
        <v>1620</v>
      </c>
      <c r="N9" s="74">
        <v>9938.65</v>
      </c>
      <c r="O9" s="74" t="s">
        <v>139</v>
      </c>
    </row>
    <row r="10" spans="1:15" ht="18" customHeight="1">
      <c r="A10" s="91"/>
      <c r="B10" s="85" t="s">
        <v>47</v>
      </c>
      <c r="C10" s="86"/>
      <c r="D10" s="73">
        <v>7.5</v>
      </c>
      <c r="E10" s="73"/>
      <c r="F10" s="74">
        <v>7.5</v>
      </c>
      <c r="G10" s="73">
        <v>18</v>
      </c>
      <c r="H10" s="73"/>
      <c r="I10" s="74">
        <v>18</v>
      </c>
      <c r="J10" s="74">
        <v>25.5</v>
      </c>
      <c r="K10" s="73">
        <v>400</v>
      </c>
      <c r="L10" s="73"/>
      <c r="M10" s="74">
        <v>400</v>
      </c>
      <c r="N10" s="74">
        <v>22222.22</v>
      </c>
      <c r="O10" s="74" t="s">
        <v>139</v>
      </c>
    </row>
    <row r="11" spans="1:15" ht="18" customHeight="1">
      <c r="A11" s="91"/>
      <c r="B11" s="85" t="s">
        <v>48</v>
      </c>
      <c r="C11" s="86"/>
      <c r="D11" s="73">
        <v>8</v>
      </c>
      <c r="E11" s="73"/>
      <c r="F11" s="74">
        <v>8</v>
      </c>
      <c r="G11" s="73">
        <v>25</v>
      </c>
      <c r="H11" s="73"/>
      <c r="I11" s="74">
        <v>25</v>
      </c>
      <c r="J11" s="74">
        <v>33</v>
      </c>
      <c r="K11" s="73">
        <v>550</v>
      </c>
      <c r="L11" s="73"/>
      <c r="M11" s="74">
        <v>550</v>
      </c>
      <c r="N11" s="74">
        <v>22000</v>
      </c>
      <c r="O11" s="74" t="s">
        <v>139</v>
      </c>
    </row>
    <row r="12" spans="1:15" ht="18" customHeight="1">
      <c r="A12" s="91"/>
      <c r="B12" s="85" t="s">
        <v>49</v>
      </c>
      <c r="C12" s="86"/>
      <c r="D12" s="73">
        <v>70</v>
      </c>
      <c r="E12" s="73"/>
      <c r="F12" s="74">
        <v>70</v>
      </c>
      <c r="G12" s="73">
        <v>246</v>
      </c>
      <c r="H12" s="73"/>
      <c r="I12" s="74">
        <v>246</v>
      </c>
      <c r="J12" s="74">
        <v>316</v>
      </c>
      <c r="K12" s="73">
        <v>2600</v>
      </c>
      <c r="L12" s="73"/>
      <c r="M12" s="74">
        <v>2600</v>
      </c>
      <c r="N12" s="74">
        <v>10569.11</v>
      </c>
      <c r="O12" s="74" t="s">
        <v>139</v>
      </c>
    </row>
    <row r="13" spans="1:15" ht="18" customHeight="1">
      <c r="A13" s="91"/>
      <c r="B13" s="85" t="s">
        <v>50</v>
      </c>
      <c r="C13" s="86"/>
      <c r="D13" s="73"/>
      <c r="E13" s="73"/>
      <c r="F13" s="74">
        <v>0</v>
      </c>
      <c r="G13" s="73"/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>
      <c r="A14" s="91"/>
      <c r="B14" s="85" t="s">
        <v>51</v>
      </c>
      <c r="C14" s="86"/>
      <c r="D14" s="73">
        <v>33</v>
      </c>
      <c r="E14" s="73"/>
      <c r="F14" s="74">
        <v>33</v>
      </c>
      <c r="G14" s="73">
        <v>242</v>
      </c>
      <c r="H14" s="73"/>
      <c r="I14" s="74">
        <v>242</v>
      </c>
      <c r="J14" s="74">
        <v>275</v>
      </c>
      <c r="K14" s="73">
        <v>600</v>
      </c>
      <c r="L14" s="73"/>
      <c r="M14" s="74">
        <v>600</v>
      </c>
      <c r="N14" s="74">
        <v>2479.34</v>
      </c>
      <c r="O14" s="74" t="s">
        <v>139</v>
      </c>
    </row>
    <row r="15" spans="1:15" ht="18" customHeight="1">
      <c r="A15" s="91"/>
      <c r="B15" s="85" t="s">
        <v>52</v>
      </c>
      <c r="C15" s="86"/>
      <c r="D15" s="73">
        <v>10</v>
      </c>
      <c r="E15" s="73"/>
      <c r="F15" s="74">
        <v>10</v>
      </c>
      <c r="G15" s="73">
        <v>12</v>
      </c>
      <c r="H15" s="73"/>
      <c r="I15" s="74">
        <v>12</v>
      </c>
      <c r="J15" s="74">
        <v>22</v>
      </c>
      <c r="K15" s="73">
        <v>200</v>
      </c>
      <c r="L15" s="73"/>
      <c r="M15" s="74">
        <v>200</v>
      </c>
      <c r="N15" s="74">
        <v>16666.669999999998</v>
      </c>
      <c r="O15" s="74" t="s">
        <v>139</v>
      </c>
    </row>
    <row r="16" spans="1:15" ht="18" customHeight="1">
      <c r="A16" s="92"/>
      <c r="B16" s="83" t="s">
        <v>55</v>
      </c>
      <c r="C16" s="83"/>
      <c r="D16" s="73">
        <v>205.5</v>
      </c>
      <c r="E16" s="73">
        <v>0</v>
      </c>
      <c r="F16" s="74">
        <v>205.5</v>
      </c>
      <c r="G16" s="73">
        <v>861</v>
      </c>
      <c r="H16" s="73">
        <v>0</v>
      </c>
      <c r="I16" s="74">
        <v>861</v>
      </c>
      <c r="J16" s="74">
        <v>1066.5</v>
      </c>
      <c r="K16" s="73">
        <v>7720</v>
      </c>
      <c r="L16" s="73">
        <v>0</v>
      </c>
      <c r="M16" s="74">
        <v>7720</v>
      </c>
      <c r="N16" s="74">
        <v>8966.32</v>
      </c>
      <c r="O16" s="74" t="s">
        <v>139</v>
      </c>
    </row>
    <row r="17" spans="1:15" ht="18" customHeight="1">
      <c r="A17" s="93" t="s">
        <v>56</v>
      </c>
      <c r="B17" s="83" t="s">
        <v>57</v>
      </c>
      <c r="C17" s="84"/>
      <c r="D17" s="75"/>
      <c r="E17" s="75"/>
      <c r="F17" s="75">
        <v>0</v>
      </c>
      <c r="G17" s="75"/>
      <c r="H17" s="75"/>
      <c r="I17" s="75">
        <v>0</v>
      </c>
      <c r="J17" s="75">
        <v>0</v>
      </c>
      <c r="K17" s="75"/>
      <c r="L17" s="75"/>
      <c r="M17" s="75">
        <v>0</v>
      </c>
      <c r="N17" s="75" t="s">
        <v>139</v>
      </c>
      <c r="O17" s="75" t="s">
        <v>139</v>
      </c>
    </row>
    <row r="18" spans="1:15" ht="18" customHeight="1">
      <c r="A18" s="94" t="s">
        <v>56</v>
      </c>
      <c r="B18" s="83" t="s">
        <v>58</v>
      </c>
      <c r="C18" s="84"/>
      <c r="D18" s="73"/>
      <c r="E18" s="73"/>
      <c r="F18" s="74"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>
      <c r="A19" s="95"/>
      <c r="B19" s="88" t="s">
        <v>62</v>
      </c>
      <c r="C19" s="84"/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 t="s">
        <v>139</v>
      </c>
      <c r="O19" s="75" t="s">
        <v>139</v>
      </c>
    </row>
    <row r="20" spans="1:15" ht="18" customHeight="1">
      <c r="A20" s="90" t="s">
        <v>63</v>
      </c>
      <c r="B20" s="83" t="s">
        <v>64</v>
      </c>
      <c r="C20" s="84"/>
      <c r="D20" s="73"/>
      <c r="E20" s="73"/>
      <c r="F20" s="74">
        <v>0</v>
      </c>
      <c r="G20" s="73"/>
      <c r="H20" s="73"/>
      <c r="I20" s="74">
        <v>0</v>
      </c>
      <c r="J20" s="74">
        <v>0</v>
      </c>
      <c r="K20" s="73"/>
      <c r="L20" s="73"/>
      <c r="M20" s="74">
        <v>0</v>
      </c>
      <c r="N20" s="74" t="s">
        <v>139</v>
      </c>
      <c r="O20" s="74" t="s">
        <v>139</v>
      </c>
    </row>
    <row r="21" spans="1:15" ht="18" customHeight="1">
      <c r="A21" s="91"/>
      <c r="B21" s="83" t="s">
        <v>65</v>
      </c>
      <c r="C21" s="84"/>
      <c r="D21" s="73">
        <v>1</v>
      </c>
      <c r="E21" s="73"/>
      <c r="F21" s="74">
        <v>1</v>
      </c>
      <c r="G21" s="73"/>
      <c r="H21" s="73"/>
      <c r="I21" s="74">
        <v>0</v>
      </c>
      <c r="J21" s="74">
        <v>1</v>
      </c>
      <c r="K21" s="73"/>
      <c r="L21" s="73"/>
      <c r="M21" s="74">
        <v>0</v>
      </c>
      <c r="N21" s="74" t="s">
        <v>139</v>
      </c>
      <c r="O21" s="74" t="s">
        <v>139</v>
      </c>
    </row>
    <row r="22" spans="1:15" ht="18" customHeight="1">
      <c r="A22" s="91"/>
      <c r="B22" s="83" t="s">
        <v>66</v>
      </c>
      <c r="C22" s="84"/>
      <c r="D22" s="73">
        <v>9</v>
      </c>
      <c r="E22" s="73"/>
      <c r="F22" s="74">
        <v>9</v>
      </c>
      <c r="G22" s="73">
        <v>57</v>
      </c>
      <c r="H22" s="73"/>
      <c r="I22" s="74">
        <v>57</v>
      </c>
      <c r="J22" s="74">
        <v>66</v>
      </c>
      <c r="K22" s="73">
        <v>140</v>
      </c>
      <c r="L22" s="73"/>
      <c r="M22" s="74">
        <v>140</v>
      </c>
      <c r="N22" s="74">
        <v>2456.14</v>
      </c>
      <c r="O22" s="74" t="s">
        <v>139</v>
      </c>
    </row>
    <row r="23" spans="1:15" ht="18" customHeight="1">
      <c r="A23" s="91"/>
      <c r="B23" s="83" t="s">
        <v>67</v>
      </c>
      <c r="C23" s="84"/>
      <c r="D23" s="73"/>
      <c r="E23" s="73"/>
      <c r="F23" s="74"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>
      <c r="A24" s="92"/>
      <c r="B24" s="83" t="s">
        <v>71</v>
      </c>
      <c r="C24" s="84"/>
      <c r="D24" s="75">
        <v>10</v>
      </c>
      <c r="E24" s="75">
        <v>0</v>
      </c>
      <c r="F24" s="75">
        <v>10</v>
      </c>
      <c r="G24" s="75">
        <v>57</v>
      </c>
      <c r="H24" s="75">
        <v>0</v>
      </c>
      <c r="I24" s="75">
        <v>57</v>
      </c>
      <c r="J24" s="75">
        <v>67</v>
      </c>
      <c r="K24" s="75">
        <v>140</v>
      </c>
      <c r="L24" s="75">
        <v>0</v>
      </c>
      <c r="M24" s="75">
        <v>140</v>
      </c>
      <c r="N24" s="75">
        <v>2456.14</v>
      </c>
      <c r="O24" s="75" t="s">
        <v>139</v>
      </c>
    </row>
    <row r="25" spans="1:15" ht="18" customHeight="1">
      <c r="A25" s="93" t="s">
        <v>141</v>
      </c>
      <c r="B25" s="83" t="s">
        <v>74</v>
      </c>
      <c r="C25" s="84"/>
      <c r="D25" s="73"/>
      <c r="E25" s="73"/>
      <c r="F25" s="74"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>
      <c r="A26" s="94"/>
      <c r="B26" s="83" t="s">
        <v>78</v>
      </c>
      <c r="C26" s="84"/>
      <c r="D26" s="73"/>
      <c r="E26" s="73"/>
      <c r="F26" s="74"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>
      <c r="A27" s="95"/>
      <c r="B27" s="83" t="s">
        <v>80</v>
      </c>
      <c r="C27" s="84"/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>
      <c r="A28" s="96" t="s">
        <v>81</v>
      </c>
      <c r="B28" s="83" t="s">
        <v>82</v>
      </c>
      <c r="C28" s="84"/>
      <c r="D28" s="73"/>
      <c r="E28" s="73"/>
      <c r="F28" s="74"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>
      <c r="A29" s="97"/>
      <c r="B29" s="83" t="s">
        <v>92</v>
      </c>
      <c r="C29" s="84"/>
      <c r="D29" s="73">
        <v>5</v>
      </c>
      <c r="E29" s="73"/>
      <c r="F29" s="74">
        <v>5</v>
      </c>
      <c r="G29" s="73">
        <v>1.5</v>
      </c>
      <c r="H29" s="73"/>
      <c r="I29" s="74">
        <v>1.5</v>
      </c>
      <c r="J29" s="74">
        <v>6.5</v>
      </c>
      <c r="K29" s="73">
        <v>3</v>
      </c>
      <c r="L29" s="73"/>
      <c r="M29" s="74">
        <v>3</v>
      </c>
      <c r="N29" s="74">
        <v>2000</v>
      </c>
      <c r="O29" s="74" t="s">
        <v>139</v>
      </c>
    </row>
    <row r="30" spans="1:15" ht="18" customHeight="1">
      <c r="A30" s="97"/>
      <c r="B30" s="83" t="s">
        <v>93</v>
      </c>
      <c r="C30" s="84"/>
      <c r="D30" s="73"/>
      <c r="E30" s="73"/>
      <c r="F30" s="74"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>
      <c r="A31" s="97"/>
      <c r="B31" s="83" t="s">
        <v>94</v>
      </c>
      <c r="C31" s="84"/>
      <c r="D31" s="73"/>
      <c r="E31" s="73"/>
      <c r="F31" s="74"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>
      <c r="A32" s="97"/>
      <c r="B32" s="83" t="s">
        <v>97</v>
      </c>
      <c r="C32" s="84"/>
      <c r="D32" s="73">
        <v>2</v>
      </c>
      <c r="E32" s="73"/>
      <c r="F32" s="74">
        <v>2</v>
      </c>
      <c r="G32" s="73">
        <v>48</v>
      </c>
      <c r="H32" s="73"/>
      <c r="I32" s="74">
        <v>48</v>
      </c>
      <c r="J32" s="74">
        <v>50</v>
      </c>
      <c r="K32" s="73">
        <v>25</v>
      </c>
      <c r="L32" s="73"/>
      <c r="M32" s="74">
        <v>25</v>
      </c>
      <c r="N32" s="74">
        <v>520.83000000000004</v>
      </c>
      <c r="O32" s="74" t="s">
        <v>139</v>
      </c>
    </row>
    <row r="33" spans="1:15" ht="18" customHeight="1">
      <c r="A33" s="98"/>
      <c r="B33" s="83" t="s">
        <v>99</v>
      </c>
      <c r="C33" s="84"/>
      <c r="D33" s="75">
        <v>7</v>
      </c>
      <c r="E33" s="75">
        <v>0</v>
      </c>
      <c r="F33" s="75">
        <v>7</v>
      </c>
      <c r="G33" s="75">
        <v>49.5</v>
      </c>
      <c r="H33" s="75">
        <v>0</v>
      </c>
      <c r="I33" s="75">
        <v>49.5</v>
      </c>
      <c r="J33" s="75">
        <v>56.5</v>
      </c>
      <c r="K33" s="75">
        <v>28</v>
      </c>
      <c r="L33" s="75">
        <v>0</v>
      </c>
      <c r="M33" s="75">
        <v>28</v>
      </c>
      <c r="N33" s="75">
        <v>565.66</v>
      </c>
      <c r="O33" s="75" t="s">
        <v>139</v>
      </c>
    </row>
    <row r="34" spans="1:15" ht="18" customHeight="1">
      <c r="A34" s="97" t="s">
        <v>111</v>
      </c>
      <c r="B34" s="96" t="s">
        <v>112</v>
      </c>
      <c r="C34" s="77" t="s">
        <v>113</v>
      </c>
      <c r="D34" s="73"/>
      <c r="E34" s="73"/>
      <c r="F34" s="74">
        <v>0</v>
      </c>
      <c r="G34" s="73">
        <v>340</v>
      </c>
      <c r="H34" s="73"/>
      <c r="I34" s="74">
        <v>340</v>
      </c>
      <c r="J34" s="74">
        <v>340</v>
      </c>
      <c r="K34" s="73">
        <v>56065</v>
      </c>
      <c r="L34" s="73"/>
      <c r="M34" s="74">
        <v>56065</v>
      </c>
      <c r="N34" s="74">
        <v>164897.06</v>
      </c>
      <c r="O34" s="74" t="s">
        <v>139</v>
      </c>
    </row>
    <row r="35" spans="1:15" ht="18" customHeight="1">
      <c r="A35" s="97"/>
      <c r="B35" s="97"/>
      <c r="C35" s="77" t="s">
        <v>25</v>
      </c>
      <c r="D35" s="73"/>
      <c r="E35" s="73"/>
      <c r="F35" s="74">
        <v>0</v>
      </c>
      <c r="G35" s="73">
        <v>9</v>
      </c>
      <c r="H35" s="73"/>
      <c r="I35" s="74">
        <v>9</v>
      </c>
      <c r="J35" s="74">
        <v>9</v>
      </c>
      <c r="K35" s="73">
        <v>2850</v>
      </c>
      <c r="L35" s="73"/>
      <c r="M35" s="74">
        <v>2850</v>
      </c>
      <c r="N35" s="74">
        <v>316666.67</v>
      </c>
      <c r="O35" s="74" t="s">
        <v>139</v>
      </c>
    </row>
    <row r="36" spans="1:15" ht="18" customHeight="1">
      <c r="A36" s="97"/>
      <c r="B36" s="97"/>
      <c r="C36" s="77" t="s">
        <v>26</v>
      </c>
      <c r="D36" s="73"/>
      <c r="E36" s="73"/>
      <c r="F36" s="74">
        <v>0</v>
      </c>
      <c r="G36" s="73">
        <v>83.9</v>
      </c>
      <c r="H36" s="73"/>
      <c r="I36" s="74">
        <v>83.9</v>
      </c>
      <c r="J36" s="74">
        <v>83.9</v>
      </c>
      <c r="K36" s="73">
        <v>8560</v>
      </c>
      <c r="L36" s="73"/>
      <c r="M36" s="74">
        <v>8560</v>
      </c>
      <c r="N36" s="74">
        <v>102026.22</v>
      </c>
      <c r="O36" s="74" t="s">
        <v>139</v>
      </c>
    </row>
    <row r="37" spans="1:15" ht="18" customHeight="1">
      <c r="A37" s="97"/>
      <c r="B37" s="97"/>
      <c r="C37" s="77" t="s">
        <v>27</v>
      </c>
      <c r="D37" s="73"/>
      <c r="E37" s="73"/>
      <c r="F37" s="74">
        <v>0</v>
      </c>
      <c r="G37" s="73">
        <v>15.5</v>
      </c>
      <c r="H37" s="73"/>
      <c r="I37" s="74">
        <v>15.5</v>
      </c>
      <c r="J37" s="74">
        <v>15.5</v>
      </c>
      <c r="K37" s="73">
        <v>1864</v>
      </c>
      <c r="L37" s="73"/>
      <c r="M37" s="74">
        <v>1864</v>
      </c>
      <c r="N37" s="74">
        <v>120258.06</v>
      </c>
      <c r="O37" s="74" t="s">
        <v>139</v>
      </c>
    </row>
    <row r="38" spans="1:15" ht="18" customHeight="1">
      <c r="A38" s="97"/>
      <c r="B38" s="97"/>
      <c r="C38" s="77" t="s">
        <v>28</v>
      </c>
      <c r="D38" s="73"/>
      <c r="E38" s="73"/>
      <c r="F38" s="74">
        <v>0</v>
      </c>
      <c r="G38" s="73">
        <v>172</v>
      </c>
      <c r="H38" s="73"/>
      <c r="I38" s="74">
        <v>172</v>
      </c>
      <c r="J38" s="74">
        <v>172</v>
      </c>
      <c r="K38" s="73">
        <v>17100</v>
      </c>
      <c r="L38" s="73"/>
      <c r="M38" s="74">
        <v>17100</v>
      </c>
      <c r="N38" s="74">
        <v>99418.6</v>
      </c>
      <c r="O38" s="74" t="s">
        <v>139</v>
      </c>
    </row>
    <row r="39" spans="1:15" ht="18" customHeight="1">
      <c r="A39" s="97"/>
      <c r="B39" s="98"/>
      <c r="C39" s="75" t="s">
        <v>114</v>
      </c>
      <c r="D39" s="75">
        <v>0</v>
      </c>
      <c r="E39" s="75">
        <v>0</v>
      </c>
      <c r="F39" s="75">
        <v>0</v>
      </c>
      <c r="G39" s="75">
        <v>620.4</v>
      </c>
      <c r="H39" s="75">
        <v>0</v>
      </c>
      <c r="I39" s="75">
        <v>620.4</v>
      </c>
      <c r="J39" s="75">
        <v>620.4</v>
      </c>
      <c r="K39" s="75">
        <v>86439</v>
      </c>
      <c r="L39" s="75">
        <v>0</v>
      </c>
      <c r="M39" s="75">
        <v>86439</v>
      </c>
      <c r="N39" s="75">
        <v>139327.85</v>
      </c>
      <c r="O39" s="75" t="s">
        <v>139</v>
      </c>
    </row>
    <row r="40" spans="1:15" ht="18" customHeight="1">
      <c r="A40" s="97"/>
      <c r="B40" s="96" t="s">
        <v>115</v>
      </c>
      <c r="C40" s="77" t="s">
        <v>24</v>
      </c>
      <c r="D40" s="73"/>
      <c r="E40" s="73"/>
      <c r="F40" s="74">
        <v>0</v>
      </c>
      <c r="G40" s="73">
        <v>10.3</v>
      </c>
      <c r="H40" s="73"/>
      <c r="I40" s="74">
        <v>10.3</v>
      </c>
      <c r="J40" s="74">
        <v>10.3</v>
      </c>
      <c r="K40" s="73">
        <v>228</v>
      </c>
      <c r="L40" s="73"/>
      <c r="M40" s="74">
        <v>228</v>
      </c>
      <c r="N40" s="74">
        <v>22135.919999999998</v>
      </c>
      <c r="O40" s="74" t="s">
        <v>139</v>
      </c>
    </row>
    <row r="41" spans="1:15" ht="18" customHeight="1">
      <c r="A41" s="97"/>
      <c r="B41" s="97"/>
      <c r="C41" s="77" t="s">
        <v>116</v>
      </c>
      <c r="D41" s="73"/>
      <c r="E41" s="73"/>
      <c r="F41" s="74">
        <v>0</v>
      </c>
      <c r="G41" s="73">
        <v>0.1</v>
      </c>
      <c r="H41" s="73"/>
      <c r="I41" s="74">
        <v>0.1</v>
      </c>
      <c r="J41" s="74">
        <v>0.1</v>
      </c>
      <c r="K41" s="73">
        <v>3</v>
      </c>
      <c r="L41" s="73"/>
      <c r="M41" s="74">
        <v>3</v>
      </c>
      <c r="N41" s="74">
        <v>30000</v>
      </c>
      <c r="O41" s="74" t="s">
        <v>139</v>
      </c>
    </row>
    <row r="42" spans="1:15" ht="18" customHeight="1">
      <c r="A42" s="97"/>
      <c r="B42" s="97"/>
      <c r="C42" s="77" t="s">
        <v>117</v>
      </c>
      <c r="D42" s="73"/>
      <c r="E42" s="73"/>
      <c r="F42" s="74">
        <v>0</v>
      </c>
      <c r="G42" s="73">
        <v>13.1</v>
      </c>
      <c r="H42" s="73"/>
      <c r="I42" s="74">
        <v>13.1</v>
      </c>
      <c r="J42" s="74">
        <v>13.1</v>
      </c>
      <c r="K42" s="73">
        <v>236</v>
      </c>
      <c r="L42" s="73"/>
      <c r="M42" s="74">
        <v>236</v>
      </c>
      <c r="N42" s="74">
        <v>18015.27</v>
      </c>
      <c r="O42" s="74" t="s">
        <v>139</v>
      </c>
    </row>
    <row r="43" spans="1:15" ht="18" customHeight="1">
      <c r="A43" s="97"/>
      <c r="B43" s="98"/>
      <c r="C43" s="75" t="s">
        <v>118</v>
      </c>
      <c r="D43" s="75">
        <v>0</v>
      </c>
      <c r="E43" s="75">
        <v>0</v>
      </c>
      <c r="F43" s="75">
        <v>0</v>
      </c>
      <c r="G43" s="75">
        <v>23.5</v>
      </c>
      <c r="H43" s="75">
        <v>0</v>
      </c>
      <c r="I43" s="75">
        <v>23.5</v>
      </c>
      <c r="J43" s="75">
        <v>23.5</v>
      </c>
      <c r="K43" s="75">
        <v>467</v>
      </c>
      <c r="L43" s="75">
        <v>0</v>
      </c>
      <c r="M43" s="75">
        <v>467</v>
      </c>
      <c r="N43" s="75">
        <v>19872.34</v>
      </c>
      <c r="O43" s="75" t="s">
        <v>139</v>
      </c>
    </row>
    <row r="44" spans="1:15" ht="18" customHeight="1">
      <c r="A44" s="98"/>
      <c r="B44" s="80" t="s">
        <v>119</v>
      </c>
      <c r="C44" s="80"/>
      <c r="D44" s="75">
        <v>0</v>
      </c>
      <c r="E44" s="75">
        <v>0</v>
      </c>
      <c r="F44" s="75">
        <v>0</v>
      </c>
      <c r="G44" s="75">
        <v>643.9</v>
      </c>
      <c r="H44" s="75">
        <v>0</v>
      </c>
      <c r="I44" s="75">
        <v>643.9</v>
      </c>
      <c r="J44" s="75">
        <v>643.9</v>
      </c>
      <c r="K44" s="75">
        <v>86906</v>
      </c>
      <c r="L44" s="75">
        <v>0</v>
      </c>
      <c r="M44" s="75">
        <v>86906</v>
      </c>
      <c r="N44" s="75">
        <v>134968.16</v>
      </c>
      <c r="O44" s="75" t="s">
        <v>139</v>
      </c>
    </row>
    <row r="45" spans="1:15" ht="18" customHeight="1">
      <c r="A45" s="90" t="s">
        <v>120</v>
      </c>
      <c r="B45" s="77" t="s">
        <v>123</v>
      </c>
      <c r="C45" s="77"/>
      <c r="D45" s="73">
        <v>2</v>
      </c>
      <c r="E45" s="73"/>
      <c r="F45" s="74">
        <v>2</v>
      </c>
      <c r="G45" s="73">
        <v>1</v>
      </c>
      <c r="H45" s="73"/>
      <c r="I45" s="74">
        <v>1</v>
      </c>
      <c r="J45" s="74">
        <v>3</v>
      </c>
      <c r="K45" s="89">
        <v>6.0000000000000001E-3</v>
      </c>
      <c r="L45" s="73"/>
      <c r="M45" s="89">
        <v>6.0000000000000001E-3</v>
      </c>
      <c r="N45" s="74">
        <v>6</v>
      </c>
      <c r="O45" s="74" t="s">
        <v>139</v>
      </c>
    </row>
    <row r="46" spans="1:15" ht="18" customHeight="1">
      <c r="A46" s="91"/>
      <c r="B46" s="77" t="s">
        <v>124</v>
      </c>
      <c r="C46" s="77"/>
      <c r="D46" s="73"/>
      <c r="E46" s="73"/>
      <c r="F46" s="74">
        <v>0</v>
      </c>
      <c r="G46" s="73"/>
      <c r="H46" s="73"/>
      <c r="I46" s="74">
        <v>0</v>
      </c>
      <c r="J46" s="74">
        <v>0</v>
      </c>
      <c r="K46" s="73"/>
      <c r="L46" s="73"/>
      <c r="M46" s="74">
        <v>0</v>
      </c>
      <c r="N46" s="74" t="s">
        <v>139</v>
      </c>
      <c r="O46" s="74" t="s">
        <v>139</v>
      </c>
    </row>
    <row r="47" spans="1:15" ht="18" customHeight="1">
      <c r="A47" s="91"/>
      <c r="B47" s="77" t="s">
        <v>126</v>
      </c>
      <c r="C47" s="77"/>
      <c r="D47" s="73"/>
      <c r="E47" s="73"/>
      <c r="F47" s="74">
        <v>0</v>
      </c>
      <c r="G47" s="73"/>
      <c r="H47" s="73"/>
      <c r="I47" s="74">
        <v>0</v>
      </c>
      <c r="J47" s="74">
        <v>0</v>
      </c>
      <c r="K47" s="73"/>
      <c r="L47" s="73"/>
      <c r="M47" s="74">
        <v>0</v>
      </c>
      <c r="N47" s="74" t="s">
        <v>139</v>
      </c>
      <c r="O47" s="74" t="s">
        <v>139</v>
      </c>
    </row>
    <row r="48" spans="1:15" ht="18" customHeight="1">
      <c r="A48" s="91"/>
      <c r="B48" s="77" t="s">
        <v>128</v>
      </c>
      <c r="C48" s="77"/>
      <c r="D48" s="73"/>
      <c r="E48" s="73"/>
      <c r="F48" s="74">
        <v>0</v>
      </c>
      <c r="G48" s="73">
        <v>18</v>
      </c>
      <c r="H48" s="73"/>
      <c r="I48" s="74">
        <v>18</v>
      </c>
      <c r="J48" s="74">
        <v>18</v>
      </c>
      <c r="K48" s="73">
        <v>363</v>
      </c>
      <c r="L48" s="73"/>
      <c r="M48" s="74">
        <v>363</v>
      </c>
      <c r="N48" s="74">
        <v>20166.669999999998</v>
      </c>
      <c r="O48" s="74" t="s">
        <v>139</v>
      </c>
    </row>
    <row r="49" spans="1:15" ht="18" customHeight="1">
      <c r="A49" s="91"/>
      <c r="B49" s="77" t="s">
        <v>129</v>
      </c>
      <c r="C49" s="77"/>
      <c r="D49" s="73"/>
      <c r="E49" s="73"/>
      <c r="F49" s="74">
        <v>0</v>
      </c>
      <c r="G49" s="73">
        <v>3.3</v>
      </c>
      <c r="H49" s="73"/>
      <c r="I49" s="74">
        <v>3.3</v>
      </c>
      <c r="J49" s="74">
        <v>3.3</v>
      </c>
      <c r="K49" s="73">
        <v>555</v>
      </c>
      <c r="L49" s="73"/>
      <c r="M49" s="74">
        <v>555</v>
      </c>
      <c r="N49" s="74">
        <v>168181.82</v>
      </c>
      <c r="O49" s="74" t="s">
        <v>139</v>
      </c>
    </row>
    <row r="50" spans="1:15" ht="18" customHeight="1">
      <c r="A50" s="92"/>
      <c r="B50" s="83" t="s">
        <v>131</v>
      </c>
      <c r="C50" s="84"/>
      <c r="D50" s="75">
        <v>2</v>
      </c>
      <c r="E50" s="75">
        <v>0</v>
      </c>
      <c r="F50" s="75">
        <v>2</v>
      </c>
      <c r="G50" s="75">
        <v>22.3</v>
      </c>
      <c r="H50" s="75">
        <v>0</v>
      </c>
      <c r="I50" s="75">
        <v>22.3</v>
      </c>
      <c r="J50" s="75">
        <v>24.3</v>
      </c>
      <c r="K50" s="75">
        <v>918.00599999999997</v>
      </c>
      <c r="L50" s="75">
        <v>0</v>
      </c>
      <c r="M50" s="75">
        <v>918.00599999999997</v>
      </c>
      <c r="N50" s="75">
        <v>41166.19</v>
      </c>
      <c r="O50" s="75" t="s">
        <v>139</v>
      </c>
    </row>
    <row r="51" spans="1:15" ht="18" customHeight="1">
      <c r="A51" s="107" t="s">
        <v>132</v>
      </c>
      <c r="B51" s="108"/>
      <c r="C51" s="109"/>
      <c r="D51" s="76">
        <v>327.5</v>
      </c>
      <c r="E51" s="76">
        <v>0</v>
      </c>
      <c r="F51" s="76">
        <v>327.5</v>
      </c>
      <c r="G51" s="76">
        <v>2003.7</v>
      </c>
      <c r="H51" s="76">
        <v>0</v>
      </c>
      <c r="I51" s="76">
        <v>2003.7</v>
      </c>
      <c r="J51" s="76">
        <v>2331.2000000000003</v>
      </c>
      <c r="K51" s="76">
        <v>100572.00599999999</v>
      </c>
      <c r="L51" s="76">
        <v>0</v>
      </c>
      <c r="M51" s="76">
        <v>100572.00599999999</v>
      </c>
      <c r="N51" s="76">
        <v>50193.15</v>
      </c>
      <c r="O51" s="76" t="s">
        <v>139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کل</vt:lpstr>
      <vt:lpstr>کل1</vt:lpstr>
      <vt:lpstr>استان </vt:lpstr>
      <vt:lpstr>فلاورجان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WwW.P30HeX.Com</dc:creator>
  <cp:lastModifiedBy>سریفی</cp:lastModifiedBy>
  <cp:lastPrinted>2018-10-18T05:16:28Z</cp:lastPrinted>
  <dcterms:created xsi:type="dcterms:W3CDTF">2013-06-25T06:54:28Z</dcterms:created>
  <dcterms:modified xsi:type="dcterms:W3CDTF">2019-10-05T09:53:07Z</dcterms:modified>
</cp:coreProperties>
</file>