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35" windowHeight="8130" tabRatio="568"/>
  </bookViews>
  <sheets>
    <sheet name="فلاورجان" sheetId="65" r:id="rId1"/>
    <sheet name="محصولات گلخانه ای" sheetId="76" r:id="rId2"/>
  </sheets>
  <calcPr calcId="145621"/>
</workbook>
</file>

<file path=xl/calcChain.xml><?xml version="1.0" encoding="utf-8"?>
<calcChain xmlns="http://schemas.openxmlformats.org/spreadsheetml/2006/main">
  <c r="C29" i="76" l="1"/>
  <c r="E28" i="76"/>
  <c r="E27" i="76"/>
  <c r="E26" i="76"/>
  <c r="E25" i="76"/>
  <c r="E24" i="76"/>
  <c r="E23" i="76"/>
  <c r="E22" i="76"/>
  <c r="E21" i="76"/>
  <c r="E20" i="76"/>
  <c r="E19" i="76"/>
  <c r="E18" i="76"/>
  <c r="E17" i="76"/>
  <c r="E16" i="76"/>
  <c r="E15" i="76"/>
  <c r="E14" i="76"/>
  <c r="E13" i="76"/>
  <c r="E12" i="76"/>
  <c r="E11" i="76"/>
  <c r="E10" i="76"/>
  <c r="E9" i="76"/>
  <c r="E8" i="76"/>
  <c r="E7" i="76"/>
  <c r="E6" i="76"/>
  <c r="E5" i="76"/>
  <c r="E29" i="76" l="1"/>
  <c r="E6" i="65"/>
  <c r="E7" i="65"/>
  <c r="E8" i="65"/>
  <c r="E9" i="65"/>
  <c r="E10" i="65"/>
  <c r="E11" i="65"/>
  <c r="E12" i="65"/>
  <c r="E13" i="65"/>
  <c r="E14" i="65"/>
  <c r="E15" i="65"/>
  <c r="E16" i="65"/>
  <c r="E17" i="65"/>
  <c r="E18" i="65"/>
  <c r="E19" i="65"/>
  <c r="E20" i="65"/>
  <c r="E21" i="65"/>
  <c r="E22" i="65"/>
  <c r="E23" i="65"/>
  <c r="E24" i="65"/>
  <c r="E25" i="65"/>
  <c r="E26" i="65"/>
  <c r="E27" i="65"/>
  <c r="E28" i="65"/>
  <c r="E29" i="65"/>
  <c r="E30" i="65"/>
  <c r="E5" i="65"/>
  <c r="E31" i="65" s="1"/>
  <c r="D31" i="65"/>
  <c r="F31" i="65"/>
  <c r="C31" i="65"/>
  <c r="G7" i="65"/>
  <c r="G8" i="65"/>
  <c r="G13" i="65"/>
  <c r="G15" i="65"/>
  <c r="G16" i="65"/>
  <c r="G17" i="65"/>
  <c r="G18" i="65"/>
  <c r="G19" i="65"/>
  <c r="G25" i="65"/>
  <c r="G30" i="65"/>
</calcChain>
</file>

<file path=xl/sharedStrings.xml><?xml version="1.0" encoding="utf-8"?>
<sst xmlns="http://schemas.openxmlformats.org/spreadsheetml/2006/main" count="71" uniqueCount="68">
  <si>
    <t xml:space="preserve">نهال </t>
  </si>
  <si>
    <t xml:space="preserve">سيب بذري </t>
  </si>
  <si>
    <t xml:space="preserve">به </t>
  </si>
  <si>
    <t xml:space="preserve">انگور آبي </t>
  </si>
  <si>
    <t xml:space="preserve">انگور ديم </t>
  </si>
  <si>
    <t xml:space="preserve">بادام آبي </t>
  </si>
  <si>
    <t xml:space="preserve">بادام ديم </t>
  </si>
  <si>
    <t>گردو</t>
  </si>
  <si>
    <t>فندق</t>
  </si>
  <si>
    <t>عناب</t>
  </si>
  <si>
    <t>انار</t>
  </si>
  <si>
    <t>زعفران</t>
  </si>
  <si>
    <t xml:space="preserve">سيب مالينك </t>
  </si>
  <si>
    <t>گلابي</t>
  </si>
  <si>
    <t xml:space="preserve">هلو شليل و شفتالو </t>
  </si>
  <si>
    <t xml:space="preserve">زردآلو و قيسي </t>
  </si>
  <si>
    <t xml:space="preserve">گيلاس </t>
  </si>
  <si>
    <t xml:space="preserve">آلبالو </t>
  </si>
  <si>
    <t xml:space="preserve">آلو و گوجه </t>
  </si>
  <si>
    <t xml:space="preserve">پسته </t>
  </si>
  <si>
    <t xml:space="preserve">انجير آبي </t>
  </si>
  <si>
    <t xml:space="preserve">خرمالو </t>
  </si>
  <si>
    <t xml:space="preserve">زيتون </t>
  </si>
  <si>
    <t xml:space="preserve">خرما </t>
  </si>
  <si>
    <t>ساير باغات مثمر</t>
  </si>
  <si>
    <t xml:space="preserve">گياهان داروئي آبي </t>
  </si>
  <si>
    <t>گل محمدي ( آبي )</t>
  </si>
  <si>
    <t>رديف</t>
  </si>
  <si>
    <t xml:space="preserve">نام محصول </t>
  </si>
  <si>
    <t>سطح زير كشت ( هكتار)</t>
  </si>
  <si>
    <t>بارور</t>
  </si>
  <si>
    <t>جمع</t>
  </si>
  <si>
    <t>توليد 
( تن )</t>
  </si>
  <si>
    <t>عملكرد
 ( كيلوگرم در هكتار)</t>
  </si>
  <si>
    <t>شهرستان</t>
  </si>
  <si>
    <t>سبزی و صیفی</t>
  </si>
  <si>
    <t>گل و گیاهان زینتی</t>
  </si>
  <si>
    <t>کل</t>
  </si>
  <si>
    <t>آران وبيدگل</t>
  </si>
  <si>
    <t>اردستان</t>
  </si>
  <si>
    <t>اصفهان</t>
  </si>
  <si>
    <t>برخوار</t>
  </si>
  <si>
    <t>بو يين و مياندشت</t>
  </si>
  <si>
    <t>تيران وکرون</t>
  </si>
  <si>
    <t>چادگان</t>
  </si>
  <si>
    <t>خميني شهر</t>
  </si>
  <si>
    <t>خوانسار</t>
  </si>
  <si>
    <t>خور و بيابانک</t>
  </si>
  <si>
    <t>دهاقان</t>
  </si>
  <si>
    <t>سميرم</t>
  </si>
  <si>
    <t>شاهين شهروميمه</t>
  </si>
  <si>
    <t>شهرضا</t>
  </si>
  <si>
    <t>فريدن</t>
  </si>
  <si>
    <t>فريدونشهر</t>
  </si>
  <si>
    <t>فلاورجان</t>
  </si>
  <si>
    <t>کاشان</t>
  </si>
  <si>
    <t>گلپايگان</t>
  </si>
  <si>
    <t>لنجان</t>
  </si>
  <si>
    <t>مبارکه</t>
  </si>
  <si>
    <t>نايين</t>
  </si>
  <si>
    <t>نجف آباد</t>
  </si>
  <si>
    <t>نطنز</t>
  </si>
  <si>
    <t>جمع استان</t>
  </si>
  <si>
    <t xml:space="preserve"> به دلیل تنوع تولید محصولات گل و گیاهان زینتی و تفاوت واحد های اندازه گیری تولید (شاخه، گلدان، اصله و نشاء) امکان جمع نمودن وجود ندارد</t>
  </si>
  <si>
    <t>سطح كا شت ، توليد و عملكرد محصولات دائمي شهرستان فلاورجان  سال زراعي 93-92</t>
  </si>
  <si>
    <t>سطح (هکتار)</t>
  </si>
  <si>
    <t>تولید (تن)</t>
  </si>
  <si>
    <t xml:space="preserve"> سطح و تولید  محصولات گلخانه ای  استان اصفهان در سال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</si>
</sst>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theme="1"/>
      <name val="Calibri"/>
      <family val="2"/>
      <charset val="178"/>
      <scheme val="minor"/>
    </font>
    <font>
      <b/>
      <sz val="12"/>
      <name val="B Nazanin"/>
      <charset val="178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0"/>
      <color theme="1"/>
      <name val="B Titr"/>
      <charset val="178"/>
    </font>
    <font>
      <b/>
      <sz val="12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3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4" xfId="0" applyNumberFormat="1" applyFont="1" applyBorder="1" applyAlignment="1">
      <alignment vertical="center"/>
    </xf>
    <xf numFmtId="0" fontId="5" fillId="0" borderId="0" xfId="0" applyFont="1"/>
    <xf numFmtId="164" fontId="6" fillId="0" borderId="2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164" fontId="0" fillId="0" borderId="0" xfId="0" applyNumberFormat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rightToLeft="1" tabSelected="1" workbookViewId="0">
      <selection sqref="A1:G1"/>
    </sheetView>
  </sheetViews>
  <sheetFormatPr defaultRowHeight="15"/>
  <cols>
    <col min="1" max="1" width="7.75" customWidth="1"/>
    <col min="2" max="2" width="16.25" customWidth="1"/>
    <col min="7" max="7" width="20.25" customWidth="1"/>
  </cols>
  <sheetData>
    <row r="1" spans="1:7" ht="45" customHeight="1">
      <c r="A1" s="24" t="s">
        <v>64</v>
      </c>
      <c r="B1" s="24"/>
      <c r="C1" s="24"/>
      <c r="D1" s="24"/>
      <c r="E1" s="24"/>
      <c r="F1" s="24"/>
      <c r="G1" s="24"/>
    </row>
    <row r="3" spans="1:7" ht="21">
      <c r="A3" s="19" t="s">
        <v>27</v>
      </c>
      <c r="B3" s="20" t="s">
        <v>28</v>
      </c>
      <c r="C3" s="20" t="s">
        <v>29</v>
      </c>
      <c r="D3" s="20"/>
      <c r="E3" s="20"/>
      <c r="F3" s="21" t="s">
        <v>32</v>
      </c>
      <c r="G3" s="22" t="s">
        <v>33</v>
      </c>
    </row>
    <row r="4" spans="1:7" ht="21">
      <c r="A4" s="19"/>
      <c r="B4" s="20"/>
      <c r="C4" s="1" t="s">
        <v>0</v>
      </c>
      <c r="D4" s="1" t="s">
        <v>30</v>
      </c>
      <c r="E4" s="1" t="s">
        <v>31</v>
      </c>
      <c r="F4" s="20"/>
      <c r="G4" s="23"/>
    </row>
    <row r="5" spans="1:7" ht="21">
      <c r="A5" s="6">
        <v>1</v>
      </c>
      <c r="B5" s="6" t="s">
        <v>1</v>
      </c>
      <c r="C5" s="1">
        <v>0</v>
      </c>
      <c r="D5" s="1">
        <v>0</v>
      </c>
      <c r="E5" s="1">
        <f>D5+C5</f>
        <v>0</v>
      </c>
      <c r="F5" s="1">
        <v>0</v>
      </c>
      <c r="G5" s="2">
        <v>0</v>
      </c>
    </row>
    <row r="6" spans="1:7" ht="21">
      <c r="A6" s="6">
        <v>2</v>
      </c>
      <c r="B6" s="4" t="s">
        <v>12</v>
      </c>
      <c r="C6" s="3">
        <v>0</v>
      </c>
      <c r="D6" s="1">
        <v>0</v>
      </c>
      <c r="E6" s="1">
        <f t="shared" ref="E6:E30" si="0">D6+C6</f>
        <v>0</v>
      </c>
      <c r="F6" s="1">
        <v>0</v>
      </c>
      <c r="G6" s="2">
        <v>0</v>
      </c>
    </row>
    <row r="7" spans="1:7" ht="21">
      <c r="A7" s="6">
        <v>3</v>
      </c>
      <c r="B7" s="4" t="s">
        <v>13</v>
      </c>
      <c r="C7" s="1">
        <v>3</v>
      </c>
      <c r="D7" s="1">
        <v>7</v>
      </c>
      <c r="E7" s="1">
        <f t="shared" si="0"/>
        <v>10</v>
      </c>
      <c r="F7" s="1">
        <v>113</v>
      </c>
      <c r="G7" s="2">
        <f>F7*1000/D7</f>
        <v>16142.857142857143</v>
      </c>
    </row>
    <row r="8" spans="1:7" ht="21">
      <c r="A8" s="6">
        <v>4</v>
      </c>
      <c r="B8" s="4" t="s">
        <v>2</v>
      </c>
      <c r="C8" s="1">
        <v>82</v>
      </c>
      <c r="D8" s="1">
        <v>342</v>
      </c>
      <c r="E8" s="1">
        <f t="shared" si="0"/>
        <v>424</v>
      </c>
      <c r="F8" s="1">
        <v>4362</v>
      </c>
      <c r="G8" s="2">
        <f>F8*1000/D8</f>
        <v>12754.385964912281</v>
      </c>
    </row>
    <row r="9" spans="1:7" ht="21">
      <c r="A9" s="6">
        <v>5</v>
      </c>
      <c r="B9" s="4" t="s">
        <v>3</v>
      </c>
      <c r="C9" s="1">
        <v>0</v>
      </c>
      <c r="D9" s="1">
        <v>0</v>
      </c>
      <c r="E9" s="1">
        <f t="shared" si="0"/>
        <v>0</v>
      </c>
      <c r="F9" s="1">
        <v>0</v>
      </c>
      <c r="G9" s="2">
        <v>0</v>
      </c>
    </row>
    <row r="10" spans="1:7" ht="21">
      <c r="A10" s="6">
        <v>6</v>
      </c>
      <c r="B10" s="4" t="s">
        <v>4</v>
      </c>
      <c r="C10" s="1">
        <v>0</v>
      </c>
      <c r="D10" s="1">
        <v>0</v>
      </c>
      <c r="E10" s="1">
        <f t="shared" si="0"/>
        <v>0</v>
      </c>
      <c r="F10" s="1">
        <v>0</v>
      </c>
      <c r="G10" s="2">
        <v>0</v>
      </c>
    </row>
    <row r="11" spans="1:7" ht="21">
      <c r="A11" s="6">
        <v>7</v>
      </c>
      <c r="B11" s="4" t="s">
        <v>5</v>
      </c>
      <c r="C11" s="1">
        <v>0</v>
      </c>
      <c r="D11" s="1">
        <v>0</v>
      </c>
      <c r="E11" s="1">
        <f t="shared" si="0"/>
        <v>0</v>
      </c>
      <c r="F11" s="1">
        <v>0</v>
      </c>
      <c r="G11" s="2">
        <v>0</v>
      </c>
    </row>
    <row r="12" spans="1:7" ht="21">
      <c r="A12" s="6">
        <v>8</v>
      </c>
      <c r="B12" s="4" t="s">
        <v>6</v>
      </c>
      <c r="C12" s="1">
        <v>0</v>
      </c>
      <c r="D12" s="1">
        <v>0</v>
      </c>
      <c r="E12" s="1">
        <f t="shared" si="0"/>
        <v>0</v>
      </c>
      <c r="F12" s="1">
        <v>0</v>
      </c>
      <c r="G12" s="2">
        <v>0</v>
      </c>
    </row>
    <row r="13" spans="1:7" ht="21">
      <c r="A13" s="6">
        <v>9</v>
      </c>
      <c r="B13" s="4" t="s">
        <v>7</v>
      </c>
      <c r="C13" s="1">
        <v>8</v>
      </c>
      <c r="D13" s="1">
        <v>56</v>
      </c>
      <c r="E13" s="1">
        <f t="shared" si="0"/>
        <v>64</v>
      </c>
      <c r="F13" s="1">
        <v>165</v>
      </c>
      <c r="G13" s="2">
        <f>F13*1000/D13</f>
        <v>2946.4285714285716</v>
      </c>
    </row>
    <row r="14" spans="1:7" ht="21">
      <c r="A14" s="6">
        <v>10</v>
      </c>
      <c r="B14" s="4" t="s">
        <v>8</v>
      </c>
      <c r="C14" s="1">
        <v>0</v>
      </c>
      <c r="D14" s="1">
        <v>0</v>
      </c>
      <c r="E14" s="1">
        <f t="shared" si="0"/>
        <v>0</v>
      </c>
      <c r="F14" s="1">
        <v>0</v>
      </c>
      <c r="G14" s="2">
        <v>0</v>
      </c>
    </row>
    <row r="15" spans="1:7" ht="21">
      <c r="A15" s="6">
        <v>11</v>
      </c>
      <c r="B15" s="4" t="s">
        <v>14</v>
      </c>
      <c r="C15" s="1">
        <v>64</v>
      </c>
      <c r="D15" s="1">
        <v>212</v>
      </c>
      <c r="E15" s="1">
        <f t="shared" si="0"/>
        <v>276</v>
      </c>
      <c r="F15" s="1">
        <v>4670</v>
      </c>
      <c r="G15" s="2">
        <f>F15*1000/D15</f>
        <v>22028.301886792451</v>
      </c>
    </row>
    <row r="16" spans="1:7" ht="21">
      <c r="A16" s="6">
        <v>12</v>
      </c>
      <c r="B16" s="4" t="s">
        <v>15</v>
      </c>
      <c r="C16" s="1">
        <v>16</v>
      </c>
      <c r="D16" s="1">
        <v>230</v>
      </c>
      <c r="E16" s="1">
        <f t="shared" si="0"/>
        <v>246</v>
      </c>
      <c r="F16" s="1">
        <v>690</v>
      </c>
      <c r="G16" s="2">
        <f>F16*1000/D16</f>
        <v>3000</v>
      </c>
    </row>
    <row r="17" spans="1:7" ht="21">
      <c r="A17" s="6">
        <v>13</v>
      </c>
      <c r="B17" s="4" t="s">
        <v>16</v>
      </c>
      <c r="C17" s="1">
        <v>24</v>
      </c>
      <c r="D17" s="1">
        <v>148</v>
      </c>
      <c r="E17" s="1">
        <f t="shared" si="0"/>
        <v>172</v>
      </c>
      <c r="F17" s="1">
        <v>1310</v>
      </c>
      <c r="G17" s="2">
        <f>F17*1000/D17</f>
        <v>8851.3513513513517</v>
      </c>
    </row>
    <row r="18" spans="1:7" ht="21">
      <c r="A18" s="6">
        <v>14</v>
      </c>
      <c r="B18" s="4" t="s">
        <v>17</v>
      </c>
      <c r="C18" s="1">
        <v>16</v>
      </c>
      <c r="D18" s="1">
        <v>142.1</v>
      </c>
      <c r="E18" s="1">
        <f t="shared" si="0"/>
        <v>158.1</v>
      </c>
      <c r="F18" s="1">
        <v>1384</v>
      </c>
      <c r="G18" s="2">
        <f>F18*1000/D18</f>
        <v>9739.6199859254048</v>
      </c>
    </row>
    <row r="19" spans="1:7" ht="21">
      <c r="A19" s="6">
        <v>15</v>
      </c>
      <c r="B19" s="4" t="s">
        <v>18</v>
      </c>
      <c r="C19" s="1">
        <v>16</v>
      </c>
      <c r="D19" s="1">
        <v>40</v>
      </c>
      <c r="E19" s="1">
        <f t="shared" si="0"/>
        <v>56</v>
      </c>
      <c r="F19" s="1">
        <v>550</v>
      </c>
      <c r="G19" s="2">
        <f>F19*1000/D19</f>
        <v>13750</v>
      </c>
    </row>
    <row r="20" spans="1:7" ht="21">
      <c r="A20" s="6">
        <v>16</v>
      </c>
      <c r="B20" s="4" t="s">
        <v>9</v>
      </c>
      <c r="C20" s="1">
        <v>0</v>
      </c>
      <c r="D20" s="1">
        <v>0</v>
      </c>
      <c r="E20" s="1">
        <f t="shared" si="0"/>
        <v>0</v>
      </c>
      <c r="F20" s="1">
        <v>0</v>
      </c>
      <c r="G20" s="2">
        <v>0</v>
      </c>
    </row>
    <row r="21" spans="1:7" ht="21">
      <c r="A21" s="6">
        <v>17</v>
      </c>
      <c r="B21" s="4" t="s">
        <v>19</v>
      </c>
      <c r="C21" s="1">
        <v>0</v>
      </c>
      <c r="D21" s="1">
        <v>0</v>
      </c>
      <c r="E21" s="1">
        <f t="shared" si="0"/>
        <v>0</v>
      </c>
      <c r="F21" s="1">
        <v>0</v>
      </c>
      <c r="G21" s="2">
        <v>0</v>
      </c>
    </row>
    <row r="22" spans="1:7" ht="21">
      <c r="A22" s="6">
        <v>18</v>
      </c>
      <c r="B22" s="4" t="s">
        <v>10</v>
      </c>
      <c r="C22" s="1">
        <v>2</v>
      </c>
      <c r="D22" s="1">
        <v>0</v>
      </c>
      <c r="E22" s="1">
        <f t="shared" si="0"/>
        <v>2</v>
      </c>
      <c r="F22" s="1">
        <v>0</v>
      </c>
      <c r="G22" s="2">
        <v>0</v>
      </c>
    </row>
    <row r="23" spans="1:7" ht="21">
      <c r="A23" s="6">
        <v>19</v>
      </c>
      <c r="B23" s="4" t="s">
        <v>20</v>
      </c>
      <c r="C23" s="1">
        <v>0</v>
      </c>
      <c r="D23" s="1">
        <v>0</v>
      </c>
      <c r="E23" s="1">
        <f t="shared" si="0"/>
        <v>0</v>
      </c>
      <c r="F23" s="1">
        <v>0</v>
      </c>
      <c r="G23" s="2">
        <v>0</v>
      </c>
    </row>
    <row r="24" spans="1:7" ht="21">
      <c r="A24" s="6">
        <v>20</v>
      </c>
      <c r="B24" s="4" t="s">
        <v>21</v>
      </c>
      <c r="C24" s="1">
        <v>0</v>
      </c>
      <c r="D24" s="1">
        <v>0</v>
      </c>
      <c r="E24" s="1">
        <f t="shared" si="0"/>
        <v>0</v>
      </c>
      <c r="F24" s="1">
        <v>0</v>
      </c>
      <c r="G24" s="2">
        <v>0</v>
      </c>
    </row>
    <row r="25" spans="1:7" ht="21">
      <c r="A25" s="6">
        <v>21</v>
      </c>
      <c r="B25" s="4" t="s">
        <v>22</v>
      </c>
      <c r="C25" s="1">
        <v>5</v>
      </c>
      <c r="D25" s="1">
        <v>45</v>
      </c>
      <c r="E25" s="1">
        <f t="shared" si="0"/>
        <v>50</v>
      </c>
      <c r="F25" s="1">
        <v>85</v>
      </c>
      <c r="G25" s="2">
        <f>F25*1000/D25</f>
        <v>1888.8888888888889</v>
      </c>
    </row>
    <row r="26" spans="1:7" ht="21">
      <c r="A26" s="6">
        <v>22</v>
      </c>
      <c r="B26" s="4" t="s">
        <v>23</v>
      </c>
      <c r="C26" s="1">
        <v>0</v>
      </c>
      <c r="D26" s="1">
        <v>0</v>
      </c>
      <c r="E26" s="1">
        <f t="shared" si="0"/>
        <v>0</v>
      </c>
      <c r="F26" s="1">
        <v>0</v>
      </c>
      <c r="G26" s="2">
        <v>0</v>
      </c>
    </row>
    <row r="27" spans="1:7" ht="21">
      <c r="A27" s="6">
        <v>23</v>
      </c>
      <c r="B27" s="4" t="s">
        <v>24</v>
      </c>
      <c r="C27" s="1">
        <v>0</v>
      </c>
      <c r="D27" s="1">
        <v>0</v>
      </c>
      <c r="E27" s="1">
        <f t="shared" si="0"/>
        <v>0</v>
      </c>
      <c r="F27" s="1">
        <v>0</v>
      </c>
      <c r="G27" s="2">
        <v>0</v>
      </c>
    </row>
    <row r="28" spans="1:7" ht="21">
      <c r="A28" s="6">
        <v>24</v>
      </c>
      <c r="B28" s="4" t="s">
        <v>26</v>
      </c>
      <c r="C28" s="1">
        <v>0</v>
      </c>
      <c r="D28" s="1">
        <v>0</v>
      </c>
      <c r="E28" s="1">
        <f t="shared" si="0"/>
        <v>0</v>
      </c>
      <c r="F28" s="1">
        <v>0</v>
      </c>
      <c r="G28" s="2">
        <v>0</v>
      </c>
    </row>
    <row r="29" spans="1:7" ht="21">
      <c r="A29" s="6">
        <v>25</v>
      </c>
      <c r="B29" s="4" t="s">
        <v>11</v>
      </c>
      <c r="C29" s="1">
        <v>0</v>
      </c>
      <c r="D29" s="1">
        <v>0</v>
      </c>
      <c r="E29" s="1">
        <f t="shared" si="0"/>
        <v>0</v>
      </c>
      <c r="F29" s="1">
        <v>0</v>
      </c>
      <c r="G29" s="2">
        <v>0</v>
      </c>
    </row>
    <row r="30" spans="1:7" ht="21">
      <c r="A30" s="6">
        <v>26</v>
      </c>
      <c r="B30" s="4" t="s">
        <v>25</v>
      </c>
      <c r="C30" s="1">
        <v>0</v>
      </c>
      <c r="D30" s="1">
        <v>7</v>
      </c>
      <c r="E30" s="1">
        <f t="shared" si="0"/>
        <v>7</v>
      </c>
      <c r="F30" s="1">
        <v>256</v>
      </c>
      <c r="G30" s="2">
        <f>F30*1000/D30</f>
        <v>36571.428571428572</v>
      </c>
    </row>
    <row r="31" spans="1:7" ht="21">
      <c r="A31" s="5"/>
      <c r="B31" s="7" t="s">
        <v>31</v>
      </c>
      <c r="C31" s="1">
        <f>SUM(C5:C30)</f>
        <v>236</v>
      </c>
      <c r="D31" s="1">
        <f>SUM(D5:D30)</f>
        <v>1229.0999999999999</v>
      </c>
      <c r="E31" s="1">
        <f>SUM(E5:E30)</f>
        <v>1465.1</v>
      </c>
      <c r="F31" s="1">
        <f>SUM(F5:F30)</f>
        <v>13585</v>
      </c>
      <c r="G31" s="5"/>
    </row>
  </sheetData>
  <mergeCells count="6">
    <mergeCell ref="A1:G1"/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rightToLeft="1" workbookViewId="0">
      <selection sqref="A1:E1"/>
    </sheetView>
  </sheetViews>
  <sheetFormatPr defaultRowHeight="15"/>
  <cols>
    <col min="1" max="1" width="16.875" customWidth="1"/>
    <col min="2" max="2" width="14.375" style="17" customWidth="1"/>
    <col min="3" max="3" width="15.125" style="17" customWidth="1"/>
    <col min="4" max="4" width="14.625" style="17" customWidth="1"/>
    <col min="5" max="5" width="22.125" style="17" customWidth="1"/>
  </cols>
  <sheetData>
    <row r="1" spans="1:6" ht="46.5" customHeight="1">
      <c r="A1" s="24" t="s">
        <v>67</v>
      </c>
      <c r="B1" s="24"/>
      <c r="C1" s="24"/>
      <c r="D1" s="24"/>
      <c r="E1" s="24"/>
      <c r="F1" s="8"/>
    </row>
    <row r="2" spans="1:6" ht="20.25">
      <c r="A2" s="9"/>
      <c r="B2" s="14"/>
      <c r="C2" s="14"/>
      <c r="D2" s="14"/>
      <c r="E2" s="10"/>
      <c r="F2" s="8"/>
    </row>
    <row r="3" spans="1:6" ht="27.75" customHeight="1">
      <c r="A3" s="25" t="s">
        <v>34</v>
      </c>
      <c r="B3" s="27" t="s">
        <v>35</v>
      </c>
      <c r="C3" s="28"/>
      <c r="D3" s="12" t="s">
        <v>36</v>
      </c>
      <c r="E3" s="15" t="s">
        <v>37</v>
      </c>
      <c r="F3" s="11"/>
    </row>
    <row r="4" spans="1:6" ht="30.75" customHeight="1">
      <c r="A4" s="26"/>
      <c r="B4" s="13" t="s">
        <v>65</v>
      </c>
      <c r="C4" s="13" t="s">
        <v>66</v>
      </c>
      <c r="D4" s="13" t="s">
        <v>65</v>
      </c>
      <c r="E4" s="13" t="s">
        <v>65</v>
      </c>
      <c r="F4" s="11"/>
    </row>
    <row r="5" spans="1:6" ht="21">
      <c r="A5" s="6" t="s">
        <v>38</v>
      </c>
      <c r="B5" s="18">
        <v>5.55</v>
      </c>
      <c r="C5" s="18">
        <v>506</v>
      </c>
      <c r="D5" s="18">
        <v>0.75700000000000001</v>
      </c>
      <c r="E5" s="18">
        <f t="shared" ref="E5:E28" si="0">D5+B5</f>
        <v>6.3069999999999995</v>
      </c>
      <c r="F5" s="11"/>
    </row>
    <row r="6" spans="1:6" ht="21">
      <c r="A6" s="6" t="s">
        <v>39</v>
      </c>
      <c r="B6" s="18">
        <v>0</v>
      </c>
      <c r="C6" s="18">
        <v>0</v>
      </c>
      <c r="D6" s="18">
        <v>0</v>
      </c>
      <c r="E6" s="18">
        <f t="shared" si="0"/>
        <v>0</v>
      </c>
      <c r="F6" s="11"/>
    </row>
    <row r="7" spans="1:6" ht="21">
      <c r="A7" s="6" t="s">
        <v>40</v>
      </c>
      <c r="B7" s="18">
        <v>110</v>
      </c>
      <c r="C7" s="18">
        <v>34705</v>
      </c>
      <c r="D7" s="18">
        <v>21.6</v>
      </c>
      <c r="E7" s="18">
        <f t="shared" si="0"/>
        <v>131.6</v>
      </c>
      <c r="F7" s="11"/>
    </row>
    <row r="8" spans="1:6" ht="21">
      <c r="A8" s="6" t="s">
        <v>41</v>
      </c>
      <c r="B8" s="18">
        <v>10</v>
      </c>
      <c r="C8" s="18">
        <v>1570</v>
      </c>
      <c r="D8" s="18">
        <v>0</v>
      </c>
      <c r="E8" s="18">
        <f t="shared" si="0"/>
        <v>10</v>
      </c>
      <c r="F8" s="11"/>
    </row>
    <row r="9" spans="1:6" ht="21">
      <c r="A9" s="6" t="s">
        <v>42</v>
      </c>
      <c r="B9" s="18">
        <v>0</v>
      </c>
      <c r="C9" s="18">
        <v>0</v>
      </c>
      <c r="D9" s="18">
        <v>0</v>
      </c>
      <c r="E9" s="18">
        <f t="shared" si="0"/>
        <v>0</v>
      </c>
      <c r="F9" s="11"/>
    </row>
    <row r="10" spans="1:6" ht="21">
      <c r="A10" s="6" t="s">
        <v>43</v>
      </c>
      <c r="B10" s="18">
        <v>45</v>
      </c>
      <c r="C10" s="18">
        <v>9949</v>
      </c>
      <c r="D10" s="18">
        <v>0.8</v>
      </c>
      <c r="E10" s="18">
        <f t="shared" si="0"/>
        <v>45.8</v>
      </c>
      <c r="F10" s="11"/>
    </row>
    <row r="11" spans="1:6" ht="21">
      <c r="A11" s="6" t="s">
        <v>44</v>
      </c>
      <c r="B11" s="18">
        <v>0.3</v>
      </c>
      <c r="C11" s="18">
        <v>75</v>
      </c>
      <c r="D11" s="18">
        <v>2.0299999999999998</v>
      </c>
      <c r="E11" s="18">
        <f t="shared" si="0"/>
        <v>2.3299999999999996</v>
      </c>
      <c r="F11" s="11"/>
    </row>
    <row r="12" spans="1:6" ht="21">
      <c r="A12" s="6" t="s">
        <v>45</v>
      </c>
      <c r="B12" s="18">
        <v>7</v>
      </c>
      <c r="C12" s="18">
        <v>1025</v>
      </c>
      <c r="D12" s="18">
        <v>68.819999999999993</v>
      </c>
      <c r="E12" s="18">
        <f t="shared" si="0"/>
        <v>75.819999999999993</v>
      </c>
      <c r="F12" s="11"/>
    </row>
    <row r="13" spans="1:6" ht="21">
      <c r="A13" s="6" t="s">
        <v>46</v>
      </c>
      <c r="B13" s="18">
        <v>1.7</v>
      </c>
      <c r="C13" s="18">
        <v>250</v>
      </c>
      <c r="D13" s="18">
        <v>1.3</v>
      </c>
      <c r="E13" s="18">
        <f t="shared" si="0"/>
        <v>3</v>
      </c>
      <c r="F13" s="11"/>
    </row>
    <row r="14" spans="1:6" ht="21">
      <c r="A14" s="6" t="s">
        <v>47</v>
      </c>
      <c r="B14" s="18">
        <v>0</v>
      </c>
      <c r="C14" s="18">
        <v>0</v>
      </c>
      <c r="D14" s="18">
        <v>0</v>
      </c>
      <c r="E14" s="18">
        <f t="shared" si="0"/>
        <v>0</v>
      </c>
      <c r="F14" s="11"/>
    </row>
    <row r="15" spans="1:6" ht="21">
      <c r="A15" s="6" t="s">
        <v>48</v>
      </c>
      <c r="B15" s="18">
        <v>109.9911</v>
      </c>
      <c r="C15" s="18">
        <v>21118</v>
      </c>
      <c r="D15" s="18">
        <v>9.4664000000000001</v>
      </c>
      <c r="E15" s="18">
        <f t="shared" si="0"/>
        <v>119.45750000000001</v>
      </c>
      <c r="F15" s="11"/>
    </row>
    <row r="16" spans="1:6" ht="21">
      <c r="A16" s="6" t="s">
        <v>49</v>
      </c>
      <c r="B16" s="18">
        <v>0.5</v>
      </c>
      <c r="C16" s="18">
        <v>30</v>
      </c>
      <c r="D16" s="18">
        <v>0</v>
      </c>
      <c r="E16" s="18">
        <f t="shared" si="0"/>
        <v>0.5</v>
      </c>
      <c r="F16" s="11"/>
    </row>
    <row r="17" spans="1:6" ht="21">
      <c r="A17" s="6" t="s">
        <v>50</v>
      </c>
      <c r="B17" s="18">
        <v>64</v>
      </c>
      <c r="C17" s="18">
        <v>8890</v>
      </c>
      <c r="D17" s="18">
        <v>0</v>
      </c>
      <c r="E17" s="18">
        <f t="shared" si="0"/>
        <v>64</v>
      </c>
      <c r="F17" s="11"/>
    </row>
    <row r="18" spans="1:6" ht="21">
      <c r="A18" s="6" t="s">
        <v>51</v>
      </c>
      <c r="B18" s="18">
        <v>38</v>
      </c>
      <c r="C18" s="18">
        <v>6735</v>
      </c>
      <c r="D18" s="18">
        <v>4</v>
      </c>
      <c r="E18" s="18">
        <f t="shared" si="0"/>
        <v>42</v>
      </c>
      <c r="F18" s="11"/>
    </row>
    <row r="19" spans="1:6" ht="21">
      <c r="A19" s="6" t="s">
        <v>52</v>
      </c>
      <c r="B19" s="18">
        <v>0</v>
      </c>
      <c r="C19" s="18">
        <v>0</v>
      </c>
      <c r="D19" s="18">
        <v>1.3</v>
      </c>
      <c r="E19" s="18">
        <f t="shared" si="0"/>
        <v>1.3</v>
      </c>
      <c r="F19" s="11"/>
    </row>
    <row r="20" spans="1:6" ht="21">
      <c r="A20" s="6" t="s">
        <v>53</v>
      </c>
      <c r="B20" s="18">
        <v>0.49</v>
      </c>
      <c r="C20" s="18">
        <v>61</v>
      </c>
      <c r="D20" s="18">
        <v>0.55000000000000004</v>
      </c>
      <c r="E20" s="18">
        <f t="shared" si="0"/>
        <v>1.04</v>
      </c>
      <c r="F20" s="11"/>
    </row>
    <row r="21" spans="1:6" ht="21">
      <c r="A21" s="6" t="s">
        <v>54</v>
      </c>
      <c r="B21" s="18">
        <v>487.7</v>
      </c>
      <c r="C21" s="18">
        <v>65760</v>
      </c>
      <c r="D21" s="18">
        <v>8.66</v>
      </c>
      <c r="E21" s="18">
        <f t="shared" si="0"/>
        <v>496.36</v>
      </c>
      <c r="F21" s="11"/>
    </row>
    <row r="22" spans="1:6" ht="21">
      <c r="A22" s="6" t="s">
        <v>55</v>
      </c>
      <c r="B22" s="18">
        <v>10.505000000000001</v>
      </c>
      <c r="C22" s="18">
        <v>1593</v>
      </c>
      <c r="D22" s="18">
        <v>1.107</v>
      </c>
      <c r="E22" s="18">
        <f t="shared" si="0"/>
        <v>11.612</v>
      </c>
      <c r="F22" s="11"/>
    </row>
    <row r="23" spans="1:6" ht="21">
      <c r="A23" s="6" t="s">
        <v>56</v>
      </c>
      <c r="B23" s="18">
        <v>2.2200000000000002</v>
      </c>
      <c r="C23" s="18">
        <v>425</v>
      </c>
      <c r="D23" s="18">
        <v>1.25</v>
      </c>
      <c r="E23" s="18">
        <f t="shared" si="0"/>
        <v>3.47</v>
      </c>
      <c r="F23" s="11"/>
    </row>
    <row r="24" spans="1:6" ht="21">
      <c r="A24" s="6" t="s">
        <v>57</v>
      </c>
      <c r="B24" s="18">
        <v>0.55000000000000004</v>
      </c>
      <c r="C24" s="18">
        <v>138</v>
      </c>
      <c r="D24" s="18">
        <v>0.46</v>
      </c>
      <c r="E24" s="18">
        <f t="shared" si="0"/>
        <v>1.01</v>
      </c>
      <c r="F24" s="11"/>
    </row>
    <row r="25" spans="1:6" ht="21">
      <c r="A25" s="6" t="s">
        <v>58</v>
      </c>
      <c r="B25" s="18">
        <v>180</v>
      </c>
      <c r="C25" s="18">
        <v>34700</v>
      </c>
      <c r="D25" s="18">
        <v>0.8</v>
      </c>
      <c r="E25" s="18">
        <f t="shared" si="0"/>
        <v>180.8</v>
      </c>
      <c r="F25" s="11"/>
    </row>
    <row r="26" spans="1:6" ht="21">
      <c r="A26" s="6" t="s">
        <v>59</v>
      </c>
      <c r="B26" s="18">
        <v>1.2749999999999999</v>
      </c>
      <c r="C26" s="18">
        <v>301</v>
      </c>
      <c r="D26" s="18">
        <v>0</v>
      </c>
      <c r="E26" s="18">
        <f t="shared" si="0"/>
        <v>1.2749999999999999</v>
      </c>
      <c r="F26" s="11"/>
    </row>
    <row r="27" spans="1:6" ht="21">
      <c r="A27" s="6" t="s">
        <v>60</v>
      </c>
      <c r="B27" s="18">
        <v>20</v>
      </c>
      <c r="C27" s="18">
        <v>3670</v>
      </c>
      <c r="D27" s="18">
        <v>10.359</v>
      </c>
      <c r="E27" s="18">
        <f t="shared" si="0"/>
        <v>30.359000000000002</v>
      </c>
      <c r="F27" s="11"/>
    </row>
    <row r="28" spans="1:6" ht="21">
      <c r="A28" s="6" t="s">
        <v>61</v>
      </c>
      <c r="B28" s="18">
        <v>13.1</v>
      </c>
      <c r="C28" s="18">
        <v>930</v>
      </c>
      <c r="D28" s="18">
        <v>0.4</v>
      </c>
      <c r="E28" s="18">
        <f t="shared" si="0"/>
        <v>13.5</v>
      </c>
      <c r="F28" s="11"/>
    </row>
    <row r="29" spans="1:6" ht="21">
      <c r="A29" s="6" t="s">
        <v>62</v>
      </c>
      <c r="B29" s="18">
        <v>1107.8811000000001</v>
      </c>
      <c r="C29" s="18">
        <f t="shared" ref="C29:E29" si="1">SUM(C5:C28)</f>
        <v>192431</v>
      </c>
      <c r="D29" s="18">
        <v>133.65940000000001</v>
      </c>
      <c r="E29" s="18">
        <f t="shared" si="1"/>
        <v>1241.5405000000001</v>
      </c>
      <c r="F29" s="11"/>
    </row>
    <row r="30" spans="1:6" ht="21">
      <c r="A30" s="6"/>
      <c r="B30" s="16"/>
      <c r="C30" s="16"/>
      <c r="D30" s="16"/>
      <c r="E30" s="16"/>
      <c r="F30" s="11"/>
    </row>
    <row r="31" spans="1:6" ht="42.75" customHeight="1">
      <c r="A31" s="29" t="s">
        <v>63</v>
      </c>
      <c r="B31" s="30"/>
      <c r="C31" s="30"/>
      <c r="D31" s="30"/>
      <c r="E31" s="31"/>
      <c r="F31" s="11"/>
    </row>
  </sheetData>
  <mergeCells count="4">
    <mergeCell ref="A3:A4"/>
    <mergeCell ref="B3:C3"/>
    <mergeCell ref="A31:E31"/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فلاورجان</vt:lpstr>
      <vt:lpstr>محصولات گلخانه ای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WwW.P30HeX.Com</dc:creator>
  <cp:lastModifiedBy>سریفی</cp:lastModifiedBy>
  <cp:lastPrinted>2015-11-12T05:48:42Z</cp:lastPrinted>
  <dcterms:created xsi:type="dcterms:W3CDTF">2013-06-25T06:54:28Z</dcterms:created>
  <dcterms:modified xsi:type="dcterms:W3CDTF">2019-10-05T09:58:49Z</dcterms:modified>
</cp:coreProperties>
</file>