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435" windowWidth="19380" windowHeight="9345"/>
  </bookViews>
  <sheets>
    <sheet name="كل" sheetId="1" r:id="rId1"/>
    <sheet name="شركتها" sheetId="2" r:id="rId2"/>
    <sheet name="راننده حرفه اي " sheetId="3" r:id="rId3"/>
    <sheet name="ادوات" sheetId="4" r:id="rId4"/>
    <sheet name="فروشگاه ها" sheetId="5" r:id="rId5"/>
  </sheets>
  <calcPr calcId="145621"/>
</workbook>
</file>

<file path=xl/calcChain.xml><?xml version="1.0" encoding="utf-8"?>
<calcChain xmlns="http://schemas.openxmlformats.org/spreadsheetml/2006/main">
  <c r="G34" i="1" l="1"/>
  <c r="F34" i="1"/>
  <c r="E34" i="1"/>
  <c r="D34" i="1"/>
  <c r="C34" i="1"/>
  <c r="B34" i="1"/>
  <c r="F22" i="1"/>
  <c r="E22" i="1"/>
  <c r="D22" i="1"/>
  <c r="C22" i="1"/>
  <c r="B22" i="1"/>
  <c r="Q17" i="1"/>
  <c r="P17" i="1"/>
  <c r="O17" i="1"/>
  <c r="N17" i="1"/>
  <c r="M17" i="1"/>
  <c r="L17" i="1"/>
  <c r="J17" i="1"/>
  <c r="I17" i="1"/>
  <c r="H17" i="1"/>
  <c r="G17" i="1"/>
  <c r="F17" i="1"/>
  <c r="E17" i="1"/>
  <c r="D17" i="1"/>
  <c r="C17" i="1"/>
  <c r="B17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G34" i="2"/>
  <c r="F34" i="2"/>
  <c r="E34" i="2"/>
  <c r="D34" i="2"/>
  <c r="C34" i="2"/>
  <c r="B34" i="2"/>
  <c r="F22" i="2"/>
  <c r="E22" i="2"/>
  <c r="D22" i="2"/>
  <c r="B22" i="2"/>
  <c r="P17" i="2"/>
  <c r="O17" i="2"/>
  <c r="N17" i="2"/>
  <c r="M17" i="2"/>
  <c r="L17" i="2"/>
  <c r="J17" i="2"/>
  <c r="I17" i="2"/>
  <c r="H17" i="2"/>
  <c r="G17" i="2"/>
  <c r="F17" i="2"/>
  <c r="E17" i="2"/>
  <c r="D17" i="2"/>
  <c r="C17" i="2"/>
  <c r="B17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F34" i="3"/>
  <c r="P17" i="3"/>
  <c r="Q17" i="3"/>
  <c r="AP11" i="3"/>
  <c r="AQ11" i="3"/>
  <c r="AR11" i="3"/>
  <c r="H42" i="4"/>
  <c r="F29" i="4"/>
  <c r="D29" i="4"/>
  <c r="B29" i="4"/>
  <c r="K17" i="1" l="1"/>
  <c r="G22" i="2"/>
  <c r="E31" i="4"/>
  <c r="K17" i="2"/>
  <c r="G22" i="1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E34" i="3"/>
  <c r="D34" i="3"/>
  <c r="C34" i="3"/>
  <c r="B34" i="3"/>
  <c r="F22" i="3"/>
  <c r="E22" i="3"/>
  <c r="D22" i="3"/>
  <c r="C22" i="3"/>
  <c r="O17" i="3"/>
  <c r="N17" i="3"/>
  <c r="M17" i="3"/>
  <c r="L17" i="3"/>
  <c r="J17" i="3"/>
  <c r="I17" i="3"/>
  <c r="H17" i="3"/>
  <c r="G17" i="3"/>
  <c r="F17" i="3"/>
  <c r="E17" i="3"/>
  <c r="D17" i="3"/>
  <c r="C17" i="3"/>
  <c r="B17" i="3"/>
  <c r="K17" i="3" l="1"/>
  <c r="G22" i="3"/>
</calcChain>
</file>

<file path=xl/sharedStrings.xml><?xml version="1.0" encoding="utf-8"?>
<sst xmlns="http://schemas.openxmlformats.org/spreadsheetml/2006/main" count="509" uniqueCount="265">
  <si>
    <t xml:space="preserve"> تراكتور</t>
  </si>
  <si>
    <t>نوع</t>
  </si>
  <si>
    <t>روماني</t>
  </si>
  <si>
    <t>مسي فرگوسن</t>
  </si>
  <si>
    <t>جاندير</t>
  </si>
  <si>
    <t>گلدوني</t>
  </si>
  <si>
    <t>نيو هلند</t>
  </si>
  <si>
    <t>BM</t>
  </si>
  <si>
    <t xml:space="preserve">سام </t>
  </si>
  <si>
    <t>بلاروس</t>
  </si>
  <si>
    <t>كيس</t>
  </si>
  <si>
    <t>والترا</t>
  </si>
  <si>
    <t xml:space="preserve">  ماهيندرا</t>
  </si>
  <si>
    <t xml:space="preserve"> داروانا</t>
  </si>
  <si>
    <t xml:space="preserve">  هلدر</t>
  </si>
  <si>
    <t xml:space="preserve">  گوبوتا</t>
  </si>
  <si>
    <t xml:space="preserve">  ايساكي</t>
  </si>
  <si>
    <t xml:space="preserve">   اكراين</t>
  </si>
  <si>
    <t xml:space="preserve">  تيم</t>
  </si>
  <si>
    <t xml:space="preserve">  itm750</t>
  </si>
  <si>
    <t>يوتو</t>
  </si>
  <si>
    <t>سپاهان</t>
  </si>
  <si>
    <t>ارويد</t>
  </si>
  <si>
    <t>اشتاير</t>
  </si>
  <si>
    <t xml:space="preserve">  تافه</t>
  </si>
  <si>
    <t>كلاس</t>
  </si>
  <si>
    <t>لنديني</t>
  </si>
  <si>
    <t>برانسون2900</t>
  </si>
  <si>
    <t xml:space="preserve">داي دونگ </t>
  </si>
  <si>
    <t>باغي هينو</t>
  </si>
  <si>
    <t>ساير</t>
  </si>
  <si>
    <t>جمع</t>
  </si>
  <si>
    <t>كاربري(درصد)</t>
  </si>
  <si>
    <t>سال</t>
  </si>
  <si>
    <t xml:space="preserve">جمع </t>
  </si>
  <si>
    <t>توان ( اسب بخار)</t>
  </si>
  <si>
    <t xml:space="preserve">زراعي </t>
  </si>
  <si>
    <t xml:space="preserve">باغي </t>
  </si>
  <si>
    <t xml:space="preserve">شاليزاري </t>
  </si>
  <si>
    <t xml:space="preserve"> كمباين</t>
  </si>
  <si>
    <t>نام دستگاه</t>
  </si>
  <si>
    <t>مارك</t>
  </si>
  <si>
    <t>عمر ( سال)</t>
  </si>
  <si>
    <t xml:space="preserve">جاندير </t>
  </si>
  <si>
    <t xml:space="preserve">كلاس </t>
  </si>
  <si>
    <t xml:space="preserve">نيو هلند </t>
  </si>
  <si>
    <t xml:space="preserve">فرگوسن </t>
  </si>
  <si>
    <t xml:space="preserve">بلاروس </t>
  </si>
  <si>
    <t>سهند</t>
  </si>
  <si>
    <t>سمپو</t>
  </si>
  <si>
    <t>دروگر كردستان</t>
  </si>
  <si>
    <t>كمباين غلات ( تا 155  اسب بخار)</t>
  </si>
  <si>
    <t>كمباين غلات (بالاي  155 اسب بخار)</t>
  </si>
  <si>
    <t xml:space="preserve"> تيلر</t>
  </si>
  <si>
    <t xml:space="preserve"> عمر         -               توان </t>
  </si>
  <si>
    <t>a&gt; 13</t>
  </si>
  <si>
    <t xml:space="preserve">كمتر از 5 سال </t>
  </si>
  <si>
    <t xml:space="preserve">بيشتر از 5 سال </t>
  </si>
  <si>
    <t>سايرماشينهاي خودگردان</t>
  </si>
  <si>
    <t>كمباين  مخصوص برنج(90-70اسب بخار)</t>
  </si>
  <si>
    <t>چاپر  خود گردان ( بين 100تا200اسب بخار  )</t>
  </si>
  <si>
    <t>چاپرخود گردان ( بالاي 200 اسب بخار )</t>
  </si>
  <si>
    <t>درو گر بافه بند خود گردان غلات ( 3و4چرخ)</t>
  </si>
  <si>
    <t>دروگر خود گردان علوفه(‌2، 3و4 چرخ)</t>
  </si>
  <si>
    <t>كمباين خودگردان  سيب زميني</t>
  </si>
  <si>
    <t>كمباين خودگردان چغندر</t>
  </si>
  <si>
    <t>كمباين خودگردان پنبه</t>
  </si>
  <si>
    <t>كلتيواتور باغي</t>
  </si>
  <si>
    <t>یوروپارس</t>
  </si>
  <si>
    <t>فیات</t>
  </si>
  <si>
    <r>
      <rPr>
        <b/>
        <sz val="7"/>
        <color indexed="8"/>
        <rFont val="B Titr"/>
        <charset val="178"/>
      </rPr>
      <t>a</t>
    </r>
    <r>
      <rPr>
        <b/>
        <sz val="7"/>
        <color indexed="8"/>
        <rFont val="Calibri"/>
        <family val="2"/>
      </rPr>
      <t>≤</t>
    </r>
    <r>
      <rPr>
        <b/>
        <sz val="7"/>
        <color indexed="8"/>
        <rFont val="B Titr"/>
        <charset val="178"/>
      </rPr>
      <t xml:space="preserve"> 13</t>
    </r>
  </si>
  <si>
    <r>
      <t>13</t>
    </r>
    <r>
      <rPr>
        <b/>
        <sz val="7"/>
        <color indexed="8"/>
        <rFont val="B Titr"/>
        <charset val="178"/>
      </rPr>
      <t>&lt; a ≤20</t>
    </r>
  </si>
  <si>
    <r>
      <t xml:space="preserve">a  </t>
    </r>
    <r>
      <rPr>
        <b/>
        <sz val="7"/>
        <color indexed="8"/>
        <rFont val="Calibri"/>
        <family val="2"/>
      </rPr>
      <t xml:space="preserve">&lt; </t>
    </r>
    <r>
      <rPr>
        <b/>
        <sz val="7"/>
        <color indexed="8"/>
        <rFont val="B Titr"/>
        <charset val="178"/>
      </rPr>
      <t xml:space="preserve"> 45</t>
    </r>
  </si>
  <si>
    <t>45  ≤  a &lt; 60</t>
  </si>
  <si>
    <t>60 ≤  a  &lt; 90</t>
  </si>
  <si>
    <t>90 ≤ a  &lt;125</t>
  </si>
  <si>
    <t>125  ≤  a  &lt; 160</t>
  </si>
  <si>
    <r>
      <t xml:space="preserve">160 </t>
    </r>
    <r>
      <rPr>
        <b/>
        <sz val="8"/>
        <color theme="1"/>
        <rFont val="Calibri"/>
        <family val="2"/>
      </rPr>
      <t>≤</t>
    </r>
    <r>
      <rPr>
        <b/>
        <sz val="8"/>
        <color theme="1"/>
        <rFont val="B Titr"/>
        <charset val="178"/>
      </rPr>
      <t xml:space="preserve"> a  </t>
    </r>
  </si>
  <si>
    <r>
      <rPr>
        <b/>
        <sz val="7"/>
        <color indexed="8"/>
        <rFont val="B Titr"/>
        <charset val="178"/>
      </rPr>
      <t>a</t>
    </r>
    <r>
      <rPr>
        <b/>
        <sz val="7"/>
        <color indexed="8"/>
        <rFont val="Calibri"/>
        <family val="2"/>
      </rPr>
      <t>≤</t>
    </r>
    <r>
      <rPr>
        <b/>
        <sz val="7"/>
        <color indexed="8"/>
        <rFont val="B Titr"/>
        <charset val="178"/>
      </rPr>
      <t>7</t>
    </r>
  </si>
  <si>
    <r>
      <t>7</t>
    </r>
    <r>
      <rPr>
        <b/>
        <sz val="7"/>
        <color indexed="8"/>
        <rFont val="B Titr"/>
        <charset val="178"/>
      </rPr>
      <t>&lt; a ≤13</t>
    </r>
  </si>
  <si>
    <r>
      <t xml:space="preserve"> </t>
    </r>
    <r>
      <rPr>
        <b/>
        <sz val="7"/>
        <color indexed="8"/>
        <rFont val="B Titr"/>
        <charset val="178"/>
      </rPr>
      <t xml:space="preserve">a </t>
    </r>
    <r>
      <rPr>
        <b/>
        <sz val="7"/>
        <color indexed="8"/>
        <rFont val="Calibri"/>
        <family val="2"/>
      </rPr>
      <t>≤</t>
    </r>
    <r>
      <rPr>
        <b/>
        <sz val="7"/>
        <color indexed="8"/>
        <rFont val="B Titr"/>
        <charset val="178"/>
      </rPr>
      <t xml:space="preserve">   4/5    </t>
    </r>
  </si>
  <si>
    <r>
      <t>4/5</t>
    </r>
    <r>
      <rPr>
        <b/>
        <sz val="7"/>
        <color indexed="8"/>
        <rFont val="B Titr"/>
        <charset val="178"/>
      </rPr>
      <t>&lt; a ≤7/5</t>
    </r>
  </si>
  <si>
    <r>
      <t>7/5</t>
    </r>
    <r>
      <rPr>
        <b/>
        <sz val="7"/>
        <color indexed="8"/>
        <rFont val="B Titr"/>
        <charset val="178"/>
      </rPr>
      <t>&lt; a ≤9</t>
    </r>
  </si>
  <si>
    <r>
      <t>9</t>
    </r>
    <r>
      <rPr>
        <b/>
        <sz val="7"/>
        <color indexed="8"/>
        <rFont val="B Titr"/>
        <charset val="178"/>
      </rPr>
      <t>&lt; a ≤13</t>
    </r>
  </si>
  <si>
    <t>خاك ورزي</t>
  </si>
  <si>
    <t>تعداد (دستگاه)</t>
  </si>
  <si>
    <t>ماشینهای کاشت</t>
  </si>
  <si>
    <t>ماشينهاي داشت</t>
  </si>
  <si>
    <t xml:space="preserve">ماشينهاي برداشت </t>
  </si>
  <si>
    <t xml:space="preserve">امور دام </t>
  </si>
  <si>
    <t>زير شكن ( ساب سويلر / دي كمپكتور )</t>
  </si>
  <si>
    <t xml:space="preserve">كاشت مستقيم خطي كار </t>
  </si>
  <si>
    <t>كودكار رديفي</t>
  </si>
  <si>
    <t>دروگر(غلات )  پشت تراكتوري</t>
  </si>
  <si>
    <t xml:space="preserve">تراكتور </t>
  </si>
  <si>
    <t xml:space="preserve">سنگ جمع كن </t>
  </si>
  <si>
    <t>كاشت مستقيم رديف كار</t>
  </si>
  <si>
    <t>كودپاش حيواني</t>
  </si>
  <si>
    <t xml:space="preserve">درو گر برنچ </t>
  </si>
  <si>
    <t>سپراتور</t>
  </si>
  <si>
    <t>گاو آهن برگرداندار يكطرفه</t>
  </si>
  <si>
    <t xml:space="preserve"> خطي كار </t>
  </si>
  <si>
    <t xml:space="preserve">وجين كن برنج </t>
  </si>
  <si>
    <t xml:space="preserve">چاپر پشت تراكتوري </t>
  </si>
  <si>
    <t>اگستراتور برقي</t>
  </si>
  <si>
    <t>گاو آهن برگرداندار دوطرفه</t>
  </si>
  <si>
    <t>خطي كار كود كار</t>
  </si>
  <si>
    <t xml:space="preserve">كولتيواتور ميان رديف </t>
  </si>
  <si>
    <t>مور بشقابي</t>
  </si>
  <si>
    <t xml:space="preserve">شير دوش سيار </t>
  </si>
  <si>
    <t xml:space="preserve"> انواع گاوآهن قلمي وچيزل</t>
  </si>
  <si>
    <t xml:space="preserve">عميق كار ( ديم ) </t>
  </si>
  <si>
    <t xml:space="preserve">هرس پنوماتيك فرقوني </t>
  </si>
  <si>
    <t xml:space="preserve">موور كانديشنر </t>
  </si>
  <si>
    <t xml:space="preserve">شير دوش  ثابت </t>
  </si>
  <si>
    <t>گاوآهن بشقابي</t>
  </si>
  <si>
    <t xml:space="preserve">رديف كار مكانيكي </t>
  </si>
  <si>
    <t>هرس پنوماتيك تراكتوري</t>
  </si>
  <si>
    <t xml:space="preserve">ريك </t>
  </si>
  <si>
    <t xml:space="preserve">شير سرد كن </t>
  </si>
  <si>
    <t>خاك ورز حفاظتي</t>
  </si>
  <si>
    <t xml:space="preserve">رديف كار پنو ماتيك </t>
  </si>
  <si>
    <t>هرس برقي</t>
  </si>
  <si>
    <t>بيلر</t>
  </si>
  <si>
    <t xml:space="preserve">فيدر ميكسر </t>
  </si>
  <si>
    <t>رتيواتور</t>
  </si>
  <si>
    <t>رديف كار كود كار پنوماتيك</t>
  </si>
  <si>
    <t xml:space="preserve">هرس چاي </t>
  </si>
  <si>
    <t xml:space="preserve">بيلر استوا نه اي  </t>
  </si>
  <si>
    <t xml:space="preserve">سيلو تراش </t>
  </si>
  <si>
    <t>رتيواتور باغي</t>
  </si>
  <si>
    <t>ريز دانه كار (يونجه )</t>
  </si>
  <si>
    <t xml:space="preserve">سر شاخه خرد كن </t>
  </si>
  <si>
    <t xml:space="preserve">خرمنكوب پشت تراكتوري ساده  </t>
  </si>
  <si>
    <t xml:space="preserve">انوع پشم چين گوسفند </t>
  </si>
  <si>
    <t>رتيواتور سنسور دار</t>
  </si>
  <si>
    <t xml:space="preserve">ريز دانه كار رديفي ( پياز) </t>
  </si>
  <si>
    <t xml:space="preserve">خرد كن درختچه موز </t>
  </si>
  <si>
    <t xml:space="preserve">خرمنكوب با بوجار  پشت تراكتوري </t>
  </si>
  <si>
    <t xml:space="preserve">مه پاش </t>
  </si>
  <si>
    <t>سيكلو تيلر</t>
  </si>
  <si>
    <t xml:space="preserve">كمبينات </t>
  </si>
  <si>
    <t xml:space="preserve">هرس و تكريب خرما </t>
  </si>
  <si>
    <t xml:space="preserve">سيب زميني كن </t>
  </si>
  <si>
    <t xml:space="preserve">ادوات مكانيزه جمع آوري كود </t>
  </si>
  <si>
    <t>روتو تيلر</t>
  </si>
  <si>
    <t>كودپاش سانتريفوژ</t>
  </si>
  <si>
    <t xml:space="preserve">گرده افشان خرما </t>
  </si>
  <si>
    <t xml:space="preserve">چغندر كن </t>
  </si>
  <si>
    <t>ميكسر</t>
  </si>
  <si>
    <t>ديسك</t>
  </si>
  <si>
    <t xml:space="preserve">سيب زميني   كارنيمه اتوماتيك </t>
  </si>
  <si>
    <t xml:space="preserve">سمپاش بوم دار خود گردان  </t>
  </si>
  <si>
    <t>برداشت پياز</t>
  </si>
  <si>
    <t xml:space="preserve">آسياب </t>
  </si>
  <si>
    <t>پادلر</t>
  </si>
  <si>
    <t xml:space="preserve"> سيب زميني كار اتوماتيك </t>
  </si>
  <si>
    <t>سمپاش بوم  دارپشت تراكتور ي</t>
  </si>
  <si>
    <t>هد برداشت ذرت</t>
  </si>
  <si>
    <t>سيلو بر</t>
  </si>
  <si>
    <t>لولر</t>
  </si>
  <si>
    <t>سير كار</t>
  </si>
  <si>
    <t>سمپاش پشت تراكتوري لانسدار</t>
  </si>
  <si>
    <t xml:space="preserve">هد برداشت آفتابگردان </t>
  </si>
  <si>
    <t xml:space="preserve">لاشه سوز </t>
  </si>
  <si>
    <t>لولر ليزري</t>
  </si>
  <si>
    <t xml:space="preserve">پيار كار زعفران </t>
  </si>
  <si>
    <t xml:space="preserve">سمپاش توربيني زراعي </t>
  </si>
  <si>
    <t xml:space="preserve">هد برداشت كلزا </t>
  </si>
  <si>
    <t xml:space="preserve">شعله افكن </t>
  </si>
  <si>
    <t>نهركن</t>
  </si>
  <si>
    <t>نشاكار  برنج ( كاربر سوار شونده)</t>
  </si>
  <si>
    <t xml:space="preserve">سمپاش توربيني باغي </t>
  </si>
  <si>
    <t xml:space="preserve">هد برداشت حبو بات </t>
  </si>
  <si>
    <t xml:space="preserve">انوع هيتر </t>
  </si>
  <si>
    <t>مرز كش</t>
  </si>
  <si>
    <t xml:space="preserve">نشاء كار دور رديفه ( كاربر پياده) </t>
  </si>
  <si>
    <t xml:space="preserve">سمپاش زنبه اي و فرقوني </t>
  </si>
  <si>
    <t xml:space="preserve">هد برداشت سويا </t>
  </si>
  <si>
    <t>دانخوري اتوماتيك</t>
  </si>
  <si>
    <t>كولتيواتور مزرعه</t>
  </si>
  <si>
    <t>نشاء كار چهار رديفه ( كاربر پياده)</t>
  </si>
  <si>
    <t xml:space="preserve">سمپاش پشتي موتوري </t>
  </si>
  <si>
    <t xml:space="preserve">كمباين  سيب زميني تراكتوري </t>
  </si>
  <si>
    <t>ابخوري اتوماتيك</t>
  </si>
  <si>
    <t>هرس</t>
  </si>
  <si>
    <t>نشاء كار شش رديفه ( كاربر پياده)</t>
  </si>
  <si>
    <t xml:space="preserve">سمپاش الكترو استاتيك </t>
  </si>
  <si>
    <t>كمباين  چغندر تراكتوري</t>
  </si>
  <si>
    <t>قفسهاي تمام اتومالتيك</t>
  </si>
  <si>
    <t>فاروئر</t>
  </si>
  <si>
    <t>ماشينهاي بانك نشاء</t>
  </si>
  <si>
    <t>سمپاش ميكرونر</t>
  </si>
  <si>
    <t xml:space="preserve">خرمنكوب پشت تراكتوري برنج </t>
  </si>
  <si>
    <t>انواع سيستمهاي كنترل روشنايي، دما و...</t>
  </si>
  <si>
    <t>بستر ساز</t>
  </si>
  <si>
    <t xml:space="preserve">نشاء كار سبزي  وصيفي </t>
  </si>
  <si>
    <t xml:space="preserve">مه ساز </t>
  </si>
  <si>
    <t xml:space="preserve">پوست كن برنج </t>
  </si>
  <si>
    <t xml:space="preserve">موم دوزبرقي </t>
  </si>
  <si>
    <t>مته چاله كن</t>
  </si>
  <si>
    <t xml:space="preserve">مولد باد </t>
  </si>
  <si>
    <t xml:space="preserve">سفيد كن برنج </t>
  </si>
  <si>
    <t xml:space="preserve">تجهيزات امور ابزيان </t>
  </si>
  <si>
    <t>كانال كن كود</t>
  </si>
  <si>
    <t>پيش سرد كننده</t>
  </si>
  <si>
    <t xml:space="preserve">انوع خشك كن </t>
  </si>
  <si>
    <t>ساقه خردكن</t>
  </si>
  <si>
    <t>علف بر موتوري ( حاشيه زن  )</t>
  </si>
  <si>
    <t>شيكر خودگردان</t>
  </si>
  <si>
    <t xml:space="preserve">انواع هواده پرورش ماهي  </t>
  </si>
  <si>
    <t>اتو پلار</t>
  </si>
  <si>
    <t xml:space="preserve">شيكر فرقوني  </t>
  </si>
  <si>
    <t xml:space="preserve">انواع غذا ده ابزيان </t>
  </si>
  <si>
    <t xml:space="preserve">شيكر پشتي موتوري  </t>
  </si>
  <si>
    <t xml:space="preserve">انواع سورتر ماهي </t>
  </si>
  <si>
    <t xml:space="preserve">شيكر تراكتوري </t>
  </si>
  <si>
    <t>برداشت ميگو</t>
  </si>
  <si>
    <t>جمع كل</t>
  </si>
  <si>
    <t>پوست كن گردو</t>
  </si>
  <si>
    <t>اكسيژن ساز</t>
  </si>
  <si>
    <t>دانه كن انار</t>
  </si>
  <si>
    <t xml:space="preserve">پخشكر اكسيژن </t>
  </si>
  <si>
    <t xml:space="preserve">هسته گير زيتون </t>
  </si>
  <si>
    <t xml:space="preserve">انواع كانتر ماهي </t>
  </si>
  <si>
    <t>روغن گير زيتون پرتابل</t>
  </si>
  <si>
    <t>شمارنده تخم ماهي</t>
  </si>
  <si>
    <t xml:space="preserve">ميوه چين (مركبات و داه دار ها) </t>
  </si>
  <si>
    <t>فيش فايندر</t>
  </si>
  <si>
    <t xml:space="preserve">بالابر برداشت ميوه ( خرما) </t>
  </si>
  <si>
    <t xml:space="preserve">انواع فيش پمپ </t>
  </si>
  <si>
    <t xml:space="preserve">بوجار ثابت </t>
  </si>
  <si>
    <t xml:space="preserve">انواع پمپ برقي </t>
  </si>
  <si>
    <t>بوجارسيار</t>
  </si>
  <si>
    <t xml:space="preserve">انواع كيت هاي سنجش آب </t>
  </si>
  <si>
    <t xml:space="preserve">تريلر چهار چرخ </t>
  </si>
  <si>
    <r>
      <t xml:space="preserve"> مخصوص لنج صيادي</t>
    </r>
    <r>
      <rPr>
        <b/>
        <sz val="6"/>
        <color theme="1"/>
        <rFont val="Calibri"/>
        <family val="2"/>
      </rPr>
      <t>GPS</t>
    </r>
  </si>
  <si>
    <t xml:space="preserve">تريلر دو چرخ </t>
  </si>
  <si>
    <t>انواع تور هاي صيادي</t>
  </si>
  <si>
    <t>جدا كننده گل زعفران</t>
  </si>
  <si>
    <t>انواع يخ خرد كن</t>
  </si>
  <si>
    <t>PHمتر</t>
  </si>
  <si>
    <t xml:space="preserve">سرد خانه </t>
  </si>
  <si>
    <t>اكسيژن سنج</t>
  </si>
  <si>
    <t>شركت هاي مشاوره فني و مهندسي</t>
  </si>
  <si>
    <t xml:space="preserve"> شركت هاي خدمات مكانيزاسيون</t>
  </si>
  <si>
    <t>شركتهاي سهامي زراعي، كشت وصنعت، تعاوني توليد،تعاوني روستايي</t>
  </si>
  <si>
    <t xml:space="preserve"> راننده حرفه اي تراكتور</t>
  </si>
  <si>
    <t>راننده حرفه اي كمباين</t>
  </si>
  <si>
    <t xml:space="preserve">  تعمير گاه هاي  تراكتور</t>
  </si>
  <si>
    <t xml:space="preserve">  تعمير گاه هاي ماشين هاي كشاورزي</t>
  </si>
  <si>
    <t>نمايندگي هاي فروش و  پس از فروش ماشينهاي كشاورزي</t>
  </si>
  <si>
    <t>مراكزفروش  ماشين ها وادوات كشاورزي</t>
  </si>
  <si>
    <t>ثبت شده</t>
  </si>
  <si>
    <t>داراي واحد مكانيزاسيون</t>
  </si>
  <si>
    <t>فعال</t>
  </si>
  <si>
    <t>تعداد</t>
  </si>
  <si>
    <r>
      <t>20</t>
    </r>
    <r>
      <rPr>
        <b/>
        <sz val="7"/>
        <color indexed="8"/>
        <rFont val="B Titr"/>
        <charset val="178"/>
      </rPr>
      <t>&lt; a ≤25</t>
    </r>
  </si>
  <si>
    <t xml:space="preserve">a &gt;25      </t>
  </si>
  <si>
    <t xml:space="preserve">a &gt;25     </t>
  </si>
  <si>
    <t>اطلاعات شركت ها ،فروشگاهها  و . . . . شهرستان فلاورجان   در سال 99</t>
  </si>
  <si>
    <t>آمار  ماشينها ي خود گردان  شهرستان فلاورجان در سال 99 ( راننده هاي حرفه اي)</t>
  </si>
  <si>
    <t>آمار  ماشينها ي خود گردان  شهرستان فلاورجان در سال 99 ( شركت ها)</t>
  </si>
  <si>
    <t>ليست ادوات كشاورزي شهرستان فلاورجان   درسال 99</t>
  </si>
  <si>
    <t>آمار  کل ماشينها ي خود گردان  شهرستان فلاورجان در سال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</si>
</sst>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178"/>
      <scheme val="minor"/>
    </font>
    <font>
      <b/>
      <sz val="10"/>
      <color theme="1"/>
      <name val="B Titr"/>
      <charset val="178"/>
    </font>
    <font>
      <sz val="7"/>
      <color theme="1"/>
      <name val="Calibri"/>
      <family val="2"/>
      <scheme val="minor"/>
    </font>
    <font>
      <b/>
      <sz val="7"/>
      <color theme="1"/>
      <name val="B Titr"/>
      <charset val="178"/>
    </font>
    <font>
      <b/>
      <sz val="7"/>
      <color indexed="8"/>
      <name val="B Titr"/>
      <charset val="178"/>
    </font>
    <font>
      <b/>
      <sz val="7"/>
      <color indexed="8"/>
      <name val="Calibri"/>
      <family val="2"/>
    </font>
    <font>
      <sz val="10"/>
      <color theme="1"/>
      <name val="B Titr"/>
      <charset val="178"/>
    </font>
    <font>
      <sz val="7"/>
      <color theme="1"/>
      <name val="B Titr"/>
      <charset val="178"/>
    </font>
    <font>
      <sz val="11"/>
      <color theme="1"/>
      <name val="B Titr"/>
      <charset val="178"/>
    </font>
    <font>
      <b/>
      <sz val="7"/>
      <name val="B Titr"/>
      <charset val="178"/>
    </font>
    <font>
      <b/>
      <sz val="8"/>
      <color theme="1"/>
      <name val="B Titr"/>
      <charset val="178"/>
    </font>
    <font>
      <b/>
      <sz val="8"/>
      <color theme="1"/>
      <name val="Calibri"/>
      <family val="2"/>
    </font>
    <font>
      <sz val="11"/>
      <color indexed="8"/>
      <name val="Arial"/>
      <family val="2"/>
    </font>
    <font>
      <b/>
      <sz val="6"/>
      <color theme="1"/>
      <name val="B Titr"/>
      <charset val="178"/>
    </font>
    <font>
      <sz val="6"/>
      <color theme="1"/>
      <name val="Calibri"/>
      <family val="2"/>
      <charset val="178"/>
      <scheme val="minor"/>
    </font>
    <font>
      <b/>
      <sz val="6"/>
      <color indexed="8"/>
      <name val="B Titr"/>
      <charset val="178"/>
    </font>
    <font>
      <sz val="6"/>
      <color theme="1"/>
      <name val="B Titr"/>
      <charset val="178"/>
    </font>
    <font>
      <b/>
      <sz val="6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71">
    <xf numFmtId="0" fontId="0" fillId="0" borderId="0" xfId="0"/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3" fillId="3" borderId="8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7" fillId="0" borderId="0" xfId="0" applyFont="1" applyBorder="1" applyAlignment="1">
      <alignment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 readingOrder="2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0" fillId="0" borderId="0" xfId="0" applyBorder="1"/>
    <xf numFmtId="0" fontId="0" fillId="5" borderId="0" xfId="0" applyFill="1" applyBorder="1"/>
    <xf numFmtId="0" fontId="3" fillId="5" borderId="0" xfId="0" applyFont="1" applyFill="1" applyBorder="1" applyAlignment="1">
      <alignment vertical="center" wrapText="1"/>
    </xf>
    <xf numFmtId="0" fontId="0" fillId="5" borderId="0" xfId="0" applyFill="1"/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4" fillId="0" borderId="0" xfId="0" applyFont="1"/>
    <xf numFmtId="0" fontId="13" fillId="7" borderId="2" xfId="0" applyFont="1" applyFill="1" applyBorder="1" applyAlignment="1">
      <alignment horizontal="center" vertical="top" wrapText="1" readingOrder="2"/>
    </xf>
    <xf numFmtId="0" fontId="15" fillId="0" borderId="2" xfId="1" applyFont="1" applyBorder="1" applyAlignment="1">
      <alignment horizontal="left" vertical="top" wrapText="1" readingOrder="2"/>
    </xf>
    <xf numFmtId="0" fontId="13" fillId="7" borderId="11" xfId="0" applyFont="1" applyFill="1" applyBorder="1" applyAlignment="1">
      <alignment horizontal="center" vertical="top" wrapText="1" readingOrder="2"/>
    </xf>
    <xf numFmtId="0" fontId="13" fillId="2" borderId="2" xfId="0" applyFont="1" applyFill="1" applyBorder="1" applyAlignment="1">
      <alignment horizontal="center" vertical="top" wrapText="1" readingOrder="2"/>
    </xf>
    <xf numFmtId="0" fontId="13" fillId="5" borderId="2" xfId="0" applyFont="1" applyFill="1" applyBorder="1" applyAlignment="1">
      <alignment horizontal="center" vertical="top" wrapText="1" readingOrder="2"/>
    </xf>
    <xf numFmtId="0" fontId="16" fillId="0" borderId="0" xfId="0" applyFont="1"/>
    <xf numFmtId="0" fontId="10" fillId="8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2" borderId="7" xfId="0" applyFont="1" applyFill="1" applyBorder="1" applyAlignment="1">
      <alignment horizontal="center" vertical="center" wrapText="1" readingOrder="2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2" borderId="5" xfId="0" applyFont="1" applyFill="1" applyBorder="1" applyAlignment="1">
      <alignment horizontal="center" vertical="center" wrapText="1" readingOrder="2"/>
    </xf>
    <xf numFmtId="0" fontId="3" fillId="2" borderId="6" xfId="0" applyFont="1" applyFill="1" applyBorder="1" applyAlignment="1">
      <alignment horizontal="center" vertical="center" wrapText="1" readingOrder="2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readingOrder="2"/>
    </xf>
    <xf numFmtId="0" fontId="3" fillId="2" borderId="7" xfId="0" applyFont="1" applyFill="1" applyBorder="1" applyAlignment="1">
      <alignment horizontal="center" vertical="center" readingOrder="2"/>
    </xf>
    <xf numFmtId="0" fontId="13" fillId="7" borderId="4" xfId="0" applyFont="1" applyFill="1" applyBorder="1" applyAlignment="1">
      <alignment horizontal="center" vertical="top" wrapText="1" readingOrder="2"/>
    </xf>
    <xf numFmtId="0" fontId="13" fillId="7" borderId="5" xfId="0" applyFont="1" applyFill="1" applyBorder="1" applyAlignment="1">
      <alignment horizontal="center" vertical="top" wrapText="1" readingOrder="2"/>
    </xf>
    <xf numFmtId="0" fontId="13" fillId="7" borderId="6" xfId="0" applyFont="1" applyFill="1" applyBorder="1" applyAlignment="1">
      <alignment horizontal="center" vertical="top" wrapText="1" readingOrder="2"/>
    </xf>
    <xf numFmtId="0" fontId="10" fillId="8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_ادوات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"/>
  <sheetViews>
    <sheetView rightToLeft="1" tabSelected="1" topLeftCell="A22" workbookViewId="0">
      <selection activeCell="G34" sqref="G34"/>
    </sheetView>
  </sheetViews>
  <sheetFormatPr defaultColWidth="38.85546875" defaultRowHeight="15"/>
  <cols>
    <col min="1" max="1" width="19.42578125" style="1" bestFit="1" customWidth="1"/>
    <col min="2" max="2" width="5.28515625" style="1" bestFit="1" customWidth="1"/>
    <col min="3" max="3" width="7" style="1" bestFit="1" customWidth="1"/>
    <col min="4" max="4" width="5.7109375" style="1" bestFit="1" customWidth="1"/>
    <col min="5" max="5" width="6.85546875" style="1" customWidth="1"/>
    <col min="6" max="6" width="4.7109375" style="1" customWidth="1"/>
    <col min="7" max="7" width="5" style="1" customWidth="1"/>
    <col min="8" max="8" width="2.85546875" style="1" bestFit="1" customWidth="1"/>
    <col min="9" max="9" width="7.140625" style="1" bestFit="1" customWidth="1"/>
    <col min="10" max="10" width="2.85546875" style="1" bestFit="1" customWidth="1"/>
    <col min="11" max="11" width="4" style="1" bestFit="1" customWidth="1"/>
    <col min="12" max="12" width="3" style="1" bestFit="1" customWidth="1"/>
    <col min="13" max="13" width="5.140625" style="1" bestFit="1" customWidth="1"/>
    <col min="14" max="14" width="5.7109375" style="1" bestFit="1" customWidth="1"/>
    <col min="15" max="15" width="6.7109375" style="1" customWidth="1"/>
    <col min="16" max="16" width="4.85546875" style="1" customWidth="1"/>
    <col min="17" max="17" width="3.85546875" style="1" bestFit="1" customWidth="1"/>
    <col min="18" max="19" width="4.140625" style="1" bestFit="1" customWidth="1"/>
    <col min="20" max="20" width="2.7109375" style="1" bestFit="1" customWidth="1"/>
    <col min="21" max="21" width="5.140625" style="1" bestFit="1" customWidth="1"/>
    <col min="22" max="22" width="2.28515625" style="1" bestFit="1" customWidth="1"/>
    <col min="23" max="23" width="3.85546875" style="1" bestFit="1" customWidth="1"/>
    <col min="24" max="24" width="3" style="1" bestFit="1" customWidth="1"/>
    <col min="25" max="25" width="3.140625" style="1" bestFit="1" customWidth="1"/>
    <col min="26" max="26" width="2.85546875" style="1" bestFit="1" customWidth="1"/>
    <col min="27" max="27" width="3.140625" style="1" bestFit="1" customWidth="1"/>
    <col min="28" max="28" width="3.7109375" style="1" bestFit="1" customWidth="1"/>
    <col min="29" max="29" width="6.140625" style="1" bestFit="1" customWidth="1"/>
    <col min="30" max="30" width="5" style="1" bestFit="1" customWidth="1"/>
    <col min="31" max="31" width="4.85546875" style="1" bestFit="1" customWidth="1"/>
    <col min="32" max="34" width="2.7109375" style="1" bestFit="1" customWidth="1"/>
    <col min="35" max="35" width="3.85546875" style="1" bestFit="1" customWidth="1"/>
    <col min="36" max="37" width="7" style="1" bestFit="1" customWidth="1"/>
    <col min="38" max="38" width="4.7109375" style="1" bestFit="1" customWidth="1"/>
    <col min="39" max="39" width="3.140625" style="1" bestFit="1" customWidth="1"/>
    <col min="40" max="40" width="3.85546875" style="1" bestFit="1" customWidth="1"/>
    <col min="41" max="41" width="5.7109375" style="1" bestFit="1" customWidth="1"/>
    <col min="42" max="42" width="7" style="1" customWidth="1"/>
    <col min="43" max="43" width="4" style="1" bestFit="1" customWidth="1"/>
    <col min="44" max="44" width="3.85546875" style="1" bestFit="1" customWidth="1"/>
    <col min="45" max="16384" width="38.85546875" style="1"/>
  </cols>
  <sheetData>
    <row r="1" spans="1:44" ht="22.5">
      <c r="A1" s="55" t="s">
        <v>264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</row>
    <row r="2" spans="1:44" ht="2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pans="1:44">
      <c r="A3" s="29" t="s">
        <v>1</v>
      </c>
      <c r="B3" s="45" t="s">
        <v>2</v>
      </c>
      <c r="C3" s="45" t="s">
        <v>3</v>
      </c>
      <c r="D3" s="45" t="s">
        <v>4</v>
      </c>
      <c r="E3" s="45" t="s">
        <v>5</v>
      </c>
      <c r="F3" s="45" t="s">
        <v>6</v>
      </c>
      <c r="G3" s="45" t="s">
        <v>7</v>
      </c>
      <c r="H3" s="45" t="s">
        <v>8</v>
      </c>
      <c r="I3" s="60" t="s">
        <v>68</v>
      </c>
      <c r="J3" s="45" t="s">
        <v>69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5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5" t="s">
        <v>26</v>
      </c>
      <c r="AC3" s="45" t="s">
        <v>27</v>
      </c>
      <c r="AD3" s="45" t="s">
        <v>28</v>
      </c>
      <c r="AE3" s="45" t="s">
        <v>29</v>
      </c>
      <c r="AF3" s="45" t="s">
        <v>30</v>
      </c>
      <c r="AG3" s="45" t="s">
        <v>30</v>
      </c>
      <c r="AH3" s="45" t="s">
        <v>30</v>
      </c>
      <c r="AI3" s="45" t="s">
        <v>31</v>
      </c>
      <c r="AJ3" s="47" t="s">
        <v>32</v>
      </c>
      <c r="AK3" s="48"/>
      <c r="AL3" s="48"/>
      <c r="AM3" s="49"/>
      <c r="AN3" s="47" t="s">
        <v>33</v>
      </c>
      <c r="AO3" s="48"/>
      <c r="AP3" s="48"/>
      <c r="AQ3" s="49"/>
      <c r="AR3" s="29" t="s">
        <v>34</v>
      </c>
    </row>
    <row r="4" spans="1:44" ht="28.5">
      <c r="A4" s="29" t="s">
        <v>35</v>
      </c>
      <c r="B4" s="46"/>
      <c r="C4" s="46"/>
      <c r="D4" s="46"/>
      <c r="E4" s="46"/>
      <c r="F4" s="46"/>
      <c r="G4" s="46"/>
      <c r="H4" s="46"/>
      <c r="I4" s="61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29" t="s">
        <v>36</v>
      </c>
      <c r="AK4" s="29" t="s">
        <v>37</v>
      </c>
      <c r="AL4" s="29" t="s">
        <v>38</v>
      </c>
      <c r="AM4" s="29" t="s">
        <v>30</v>
      </c>
      <c r="AN4" s="29" t="s">
        <v>70</v>
      </c>
      <c r="AO4" s="3" t="s">
        <v>71</v>
      </c>
      <c r="AP4" s="3" t="s">
        <v>257</v>
      </c>
      <c r="AQ4" s="29" t="s">
        <v>258</v>
      </c>
      <c r="AR4" s="29"/>
    </row>
    <row r="5" spans="1:44">
      <c r="A5" s="29" t="s">
        <v>72</v>
      </c>
      <c r="B5" s="28">
        <v>26</v>
      </c>
      <c r="C5" s="28"/>
      <c r="D5" s="28"/>
      <c r="E5" s="28">
        <v>54</v>
      </c>
      <c r="F5" s="28"/>
      <c r="G5" s="28"/>
      <c r="H5" s="28"/>
      <c r="I5" s="28"/>
      <c r="J5" s="28"/>
      <c r="K5" s="28"/>
      <c r="L5" s="28"/>
      <c r="M5" s="28"/>
      <c r="N5" s="28"/>
      <c r="O5" s="28">
        <v>5</v>
      </c>
      <c r="P5" s="28"/>
      <c r="Q5" s="28">
        <v>10</v>
      </c>
      <c r="R5" s="28"/>
      <c r="S5" s="28"/>
      <c r="T5" s="28"/>
      <c r="U5" s="28"/>
      <c r="V5" s="28"/>
      <c r="W5" s="28"/>
      <c r="X5" s="28">
        <v>7</v>
      </c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4">
        <v>102</v>
      </c>
      <c r="AJ5" s="28"/>
      <c r="AK5" s="28"/>
      <c r="AL5" s="28"/>
      <c r="AM5" s="28"/>
      <c r="AN5" s="28"/>
      <c r="AO5" s="28"/>
      <c r="AP5" s="28"/>
      <c r="AQ5" s="28"/>
      <c r="AR5" s="4"/>
    </row>
    <row r="6" spans="1:44">
      <c r="A6" s="3" t="s">
        <v>73</v>
      </c>
      <c r="B6" s="28"/>
      <c r="C6" s="28">
        <v>22</v>
      </c>
      <c r="D6" s="28">
        <v>5</v>
      </c>
      <c r="E6" s="28"/>
      <c r="F6" s="28"/>
      <c r="G6" s="28">
        <v>134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4">
        <v>161</v>
      </c>
      <c r="AJ6" s="28"/>
      <c r="AK6" s="28"/>
      <c r="AL6" s="28"/>
      <c r="AM6" s="28"/>
      <c r="AN6" s="28"/>
      <c r="AO6" s="28"/>
      <c r="AP6" s="28"/>
      <c r="AQ6" s="28"/>
      <c r="AR6" s="4"/>
    </row>
    <row r="7" spans="1:44" ht="28.5">
      <c r="A7" s="3" t="s">
        <v>74</v>
      </c>
      <c r="B7" s="28">
        <v>12</v>
      </c>
      <c r="C7" s="28">
        <v>1209</v>
      </c>
      <c r="D7" s="28">
        <v>25</v>
      </c>
      <c r="E7" s="28"/>
      <c r="F7" s="28"/>
      <c r="G7" s="28">
        <v>94</v>
      </c>
      <c r="H7" s="28"/>
      <c r="I7" s="28">
        <v>2</v>
      </c>
      <c r="J7" s="28">
        <v>18</v>
      </c>
      <c r="K7" s="28"/>
      <c r="L7" s="28"/>
      <c r="M7" s="28"/>
      <c r="N7" s="28">
        <v>4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4">
        <v>1364</v>
      </c>
      <c r="AJ7" s="28"/>
      <c r="AK7" s="28"/>
      <c r="AL7" s="28"/>
      <c r="AM7" s="28"/>
      <c r="AN7" s="28"/>
      <c r="AO7" s="28"/>
      <c r="AP7" s="28"/>
      <c r="AQ7" s="28"/>
      <c r="AR7" s="4"/>
    </row>
    <row r="8" spans="1:44">
      <c r="A8" s="3" t="s">
        <v>75</v>
      </c>
      <c r="B8" s="28"/>
      <c r="C8" s="28">
        <v>66</v>
      </c>
      <c r="D8" s="28">
        <v>8</v>
      </c>
      <c r="E8" s="28"/>
      <c r="F8" s="28">
        <v>1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4">
        <v>77</v>
      </c>
      <c r="AJ8" s="28"/>
      <c r="AK8" s="28"/>
      <c r="AL8" s="28"/>
      <c r="AM8" s="28"/>
      <c r="AN8" s="28"/>
      <c r="AO8" s="28"/>
      <c r="AP8" s="28"/>
      <c r="AQ8" s="28"/>
      <c r="AR8" s="4"/>
    </row>
    <row r="9" spans="1:44">
      <c r="A9" s="3" t="s">
        <v>76</v>
      </c>
      <c r="B9" s="28"/>
      <c r="C9" s="28">
        <v>6</v>
      </c>
      <c r="D9" s="28"/>
      <c r="E9" s="28"/>
      <c r="F9" s="28">
        <v>3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4">
        <v>9</v>
      </c>
      <c r="AJ9" s="28"/>
      <c r="AK9" s="28"/>
      <c r="AL9" s="28"/>
      <c r="AM9" s="28"/>
      <c r="AN9" s="28"/>
      <c r="AO9" s="28"/>
      <c r="AP9" s="28"/>
      <c r="AQ9" s="28"/>
      <c r="AR9" s="4"/>
    </row>
    <row r="10" spans="1:44" ht="18">
      <c r="A10" s="29" t="s">
        <v>77</v>
      </c>
      <c r="B10" s="28"/>
      <c r="C10" s="28"/>
      <c r="D10" s="28"/>
      <c r="E10" s="28"/>
      <c r="F10" s="28">
        <v>4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4">
        <v>4</v>
      </c>
      <c r="AJ10" s="28"/>
      <c r="AK10" s="28"/>
      <c r="AL10" s="28"/>
      <c r="AM10" s="28"/>
      <c r="AN10" s="28"/>
      <c r="AO10" s="28"/>
      <c r="AP10" s="28"/>
      <c r="AQ10" s="28"/>
      <c r="AR10" s="4"/>
    </row>
    <row r="11" spans="1:44">
      <c r="A11" s="29" t="s">
        <v>31</v>
      </c>
      <c r="B11" s="4">
        <f>SUM(B5:B10)</f>
        <v>38</v>
      </c>
      <c r="C11" s="4">
        <f t="shared" ref="C11:AR11" si="0">SUM(C5:C10)</f>
        <v>1303</v>
      </c>
      <c r="D11" s="4">
        <f t="shared" si="0"/>
        <v>38</v>
      </c>
      <c r="E11" s="4">
        <f t="shared" si="0"/>
        <v>54</v>
      </c>
      <c r="F11" s="4">
        <f t="shared" si="0"/>
        <v>8</v>
      </c>
      <c r="G11" s="4">
        <f t="shared" si="0"/>
        <v>228</v>
      </c>
      <c r="H11" s="4">
        <f t="shared" si="0"/>
        <v>0</v>
      </c>
      <c r="I11" s="4">
        <f t="shared" si="0"/>
        <v>2</v>
      </c>
      <c r="J11" s="4">
        <f t="shared" si="0"/>
        <v>18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 t="shared" si="0"/>
        <v>4</v>
      </c>
      <c r="O11" s="4">
        <f t="shared" si="0"/>
        <v>5</v>
      </c>
      <c r="P11" s="4">
        <f t="shared" si="0"/>
        <v>0</v>
      </c>
      <c r="Q11" s="4">
        <f t="shared" si="0"/>
        <v>10</v>
      </c>
      <c r="R11" s="4">
        <f t="shared" si="0"/>
        <v>0</v>
      </c>
      <c r="S11" s="4">
        <f t="shared" si="0"/>
        <v>0</v>
      </c>
      <c r="T11" s="4">
        <f t="shared" si="0"/>
        <v>0</v>
      </c>
      <c r="U11" s="4">
        <f t="shared" si="0"/>
        <v>0</v>
      </c>
      <c r="V11" s="4">
        <f t="shared" si="0"/>
        <v>0</v>
      </c>
      <c r="W11" s="4">
        <f t="shared" si="0"/>
        <v>0</v>
      </c>
      <c r="X11" s="4">
        <f t="shared" si="0"/>
        <v>7</v>
      </c>
      <c r="Y11" s="4">
        <f t="shared" si="0"/>
        <v>0</v>
      </c>
      <c r="Z11" s="4">
        <f t="shared" si="0"/>
        <v>0</v>
      </c>
      <c r="AA11" s="4">
        <f t="shared" si="0"/>
        <v>0</v>
      </c>
      <c r="AB11" s="4">
        <f t="shared" si="0"/>
        <v>0</v>
      </c>
      <c r="AC11" s="4">
        <f t="shared" si="0"/>
        <v>0</v>
      </c>
      <c r="AD11" s="4">
        <f t="shared" si="0"/>
        <v>0</v>
      </c>
      <c r="AE11" s="4">
        <f t="shared" si="0"/>
        <v>0</v>
      </c>
      <c r="AF11" s="4">
        <f t="shared" si="0"/>
        <v>0</v>
      </c>
      <c r="AG11" s="4">
        <f t="shared" si="0"/>
        <v>0</v>
      </c>
      <c r="AH11" s="4">
        <f t="shared" si="0"/>
        <v>0</v>
      </c>
      <c r="AI11" s="4">
        <f t="shared" si="0"/>
        <v>1717</v>
      </c>
      <c r="AJ11" s="4">
        <f t="shared" si="0"/>
        <v>0</v>
      </c>
      <c r="AK11" s="4">
        <f t="shared" si="0"/>
        <v>0</v>
      </c>
      <c r="AL11" s="4">
        <f t="shared" si="0"/>
        <v>0</v>
      </c>
      <c r="AM11" s="4">
        <f t="shared" si="0"/>
        <v>0</v>
      </c>
      <c r="AN11" s="4">
        <f t="shared" si="0"/>
        <v>0</v>
      </c>
      <c r="AO11" s="4">
        <f t="shared" si="0"/>
        <v>0</v>
      </c>
      <c r="AP11" s="4">
        <f t="shared" si="0"/>
        <v>0</v>
      </c>
      <c r="AQ11" s="4">
        <f t="shared" si="0"/>
        <v>0</v>
      </c>
      <c r="AR11" s="4">
        <f t="shared" si="0"/>
        <v>0</v>
      </c>
    </row>
    <row r="12" spans="1:44" ht="20.25">
      <c r="A12" s="44" t="s">
        <v>39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5"/>
      <c r="AO12" s="5"/>
      <c r="AP12" s="5"/>
      <c r="AQ12" s="5"/>
      <c r="AR12" s="5"/>
    </row>
    <row r="13" spans="1:44" ht="14.25" customHeight="1">
      <c r="A13" s="50" t="s">
        <v>40</v>
      </c>
      <c r="B13" s="52" t="s">
        <v>41</v>
      </c>
      <c r="C13" s="53"/>
      <c r="D13" s="53"/>
      <c r="E13" s="53"/>
      <c r="F13" s="53"/>
      <c r="G13" s="53"/>
      <c r="H13" s="53"/>
      <c r="I13" s="53"/>
      <c r="J13" s="53"/>
      <c r="K13" s="54"/>
      <c r="L13" s="57" t="s">
        <v>42</v>
      </c>
      <c r="M13" s="58"/>
      <c r="N13" s="58"/>
      <c r="O13" s="58"/>
      <c r="P13" s="59"/>
      <c r="Q13" s="30" t="s">
        <v>31</v>
      </c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22"/>
      <c r="AK13" s="24"/>
      <c r="AL13" s="24"/>
      <c r="AM13" s="24"/>
      <c r="AO13" s="5"/>
      <c r="AP13" s="5"/>
      <c r="AQ13" s="5"/>
      <c r="AR13" s="5"/>
    </row>
    <row r="14" spans="1:44" ht="28.5">
      <c r="A14" s="51"/>
      <c r="B14" s="6" t="s">
        <v>43</v>
      </c>
      <c r="C14" s="7" t="s">
        <v>44</v>
      </c>
      <c r="D14" s="7" t="s">
        <v>45</v>
      </c>
      <c r="E14" s="7" t="s">
        <v>46</v>
      </c>
      <c r="F14" s="7" t="s">
        <v>47</v>
      </c>
      <c r="G14" s="7" t="s">
        <v>48</v>
      </c>
      <c r="H14" s="7" t="s">
        <v>49</v>
      </c>
      <c r="I14" s="7" t="s">
        <v>50</v>
      </c>
      <c r="J14" s="27" t="s">
        <v>30</v>
      </c>
      <c r="K14" s="27" t="s">
        <v>31</v>
      </c>
      <c r="L14" s="8" t="s">
        <v>78</v>
      </c>
      <c r="M14" s="42" t="s">
        <v>79</v>
      </c>
      <c r="N14" s="42" t="s">
        <v>71</v>
      </c>
      <c r="O14" s="42" t="s">
        <v>257</v>
      </c>
      <c r="P14" s="30" t="s">
        <v>259</v>
      </c>
      <c r="Q14" s="30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2"/>
      <c r="AK14" s="24"/>
      <c r="AL14" s="24"/>
      <c r="AM14" s="24"/>
      <c r="AO14" s="5"/>
      <c r="AP14" s="5"/>
      <c r="AQ14" s="5"/>
      <c r="AR14" s="5"/>
    </row>
    <row r="15" spans="1:44">
      <c r="A15" s="43" t="s">
        <v>51</v>
      </c>
      <c r="B15" s="28">
        <v>50</v>
      </c>
      <c r="C15" s="28">
        <v>1</v>
      </c>
      <c r="D15" s="28">
        <v>0</v>
      </c>
      <c r="E15" s="28"/>
      <c r="F15" s="28"/>
      <c r="G15" s="28"/>
      <c r="H15" s="28"/>
      <c r="I15" s="28"/>
      <c r="J15" s="28"/>
      <c r="K15" s="28">
        <v>51</v>
      </c>
      <c r="L15" s="28">
        <v>13</v>
      </c>
      <c r="M15" s="28">
        <v>10</v>
      </c>
      <c r="N15" s="28">
        <v>12</v>
      </c>
      <c r="O15" s="28">
        <v>15</v>
      </c>
      <c r="P15" s="28">
        <v>1</v>
      </c>
      <c r="Q15" s="28">
        <v>51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21"/>
      <c r="AO15" s="5"/>
      <c r="AP15" s="5"/>
      <c r="AQ15" s="5"/>
      <c r="AR15" s="5"/>
    </row>
    <row r="16" spans="1:44">
      <c r="A16" s="43" t="s">
        <v>52</v>
      </c>
      <c r="B16" s="28"/>
      <c r="C16" s="28"/>
      <c r="D16" s="28">
        <v>2</v>
      </c>
      <c r="E16" s="28"/>
      <c r="F16" s="28"/>
      <c r="G16" s="28"/>
      <c r="H16" s="28"/>
      <c r="I16" s="28"/>
      <c r="J16" s="28"/>
      <c r="K16" s="28">
        <v>2</v>
      </c>
      <c r="L16" s="28">
        <v>2</v>
      </c>
      <c r="M16" s="28"/>
      <c r="N16" s="28"/>
      <c r="O16" s="28"/>
      <c r="P16" s="28">
        <v>0</v>
      </c>
      <c r="Q16" s="28">
        <v>2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21"/>
      <c r="AO16" s="5"/>
      <c r="AP16" s="5"/>
      <c r="AQ16" s="5"/>
      <c r="AR16" s="5"/>
    </row>
    <row r="17" spans="1:44">
      <c r="A17" s="9" t="s">
        <v>31</v>
      </c>
      <c r="B17" s="4">
        <f>SUM(B15:B16)</f>
        <v>50</v>
      </c>
      <c r="C17" s="4">
        <f t="shared" ref="C17:Q17" si="1">SUM(C15:C16)</f>
        <v>1</v>
      </c>
      <c r="D17" s="4">
        <f t="shared" si="1"/>
        <v>2</v>
      </c>
      <c r="E17" s="4">
        <f t="shared" si="1"/>
        <v>0</v>
      </c>
      <c r="F17" s="4">
        <f t="shared" si="1"/>
        <v>0</v>
      </c>
      <c r="G17" s="4">
        <f t="shared" si="1"/>
        <v>0</v>
      </c>
      <c r="H17" s="4">
        <f t="shared" si="1"/>
        <v>0</v>
      </c>
      <c r="I17" s="4">
        <f t="shared" si="1"/>
        <v>0</v>
      </c>
      <c r="J17" s="4">
        <f t="shared" si="1"/>
        <v>0</v>
      </c>
      <c r="K17" s="4">
        <f t="shared" ref="K17" si="2">SUM(B17:J17)</f>
        <v>53</v>
      </c>
      <c r="L17" s="4">
        <f t="shared" si="1"/>
        <v>15</v>
      </c>
      <c r="M17" s="4">
        <f t="shared" si="1"/>
        <v>10</v>
      </c>
      <c r="N17" s="4">
        <f t="shared" si="1"/>
        <v>12</v>
      </c>
      <c r="O17" s="4">
        <f t="shared" si="1"/>
        <v>15</v>
      </c>
      <c r="P17" s="4">
        <f t="shared" si="1"/>
        <v>1</v>
      </c>
      <c r="Q17" s="4">
        <f t="shared" si="1"/>
        <v>53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21"/>
      <c r="AO17" s="5"/>
      <c r="AP17" s="5"/>
      <c r="AQ17" s="5"/>
      <c r="AR17" s="5"/>
    </row>
    <row r="18" spans="1:44" ht="20.25">
      <c r="A18" s="44" t="s">
        <v>53</v>
      </c>
      <c r="B18" s="44"/>
      <c r="C18" s="44"/>
      <c r="D18" s="44"/>
      <c r="E18" s="44"/>
      <c r="F18" s="44"/>
      <c r="G18" s="44"/>
      <c r="H18" s="25"/>
      <c r="I18" s="25"/>
      <c r="J18" s="26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5"/>
      <c r="AK18" s="5"/>
      <c r="AL18" s="5"/>
      <c r="AM18" s="5"/>
      <c r="AN18" s="5"/>
      <c r="AO18" s="5"/>
      <c r="AP18" s="5"/>
      <c r="AQ18" s="5"/>
      <c r="AR18" s="5"/>
    </row>
    <row r="19" spans="1:44" ht="28.5">
      <c r="A19" s="11" t="s">
        <v>54</v>
      </c>
      <c r="B19" s="11" t="s">
        <v>80</v>
      </c>
      <c r="C19" s="11" t="s">
        <v>81</v>
      </c>
      <c r="D19" s="11" t="s">
        <v>82</v>
      </c>
      <c r="E19" s="11" t="s">
        <v>83</v>
      </c>
      <c r="F19" s="11" t="s">
        <v>55</v>
      </c>
      <c r="G19" s="11" t="s">
        <v>34</v>
      </c>
      <c r="H19" s="12"/>
      <c r="I19" s="12"/>
      <c r="J19" s="22"/>
      <c r="K19" s="12"/>
      <c r="L19" s="12"/>
      <c r="M19" s="12"/>
      <c r="N19" s="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5"/>
      <c r="AK19" s="5"/>
      <c r="AL19" s="5"/>
      <c r="AM19" s="5"/>
      <c r="AN19" s="5"/>
      <c r="AO19" s="5"/>
      <c r="AP19" s="5"/>
      <c r="AQ19" s="5"/>
      <c r="AR19" s="5"/>
    </row>
    <row r="20" spans="1:44">
      <c r="A20" s="11" t="s">
        <v>56</v>
      </c>
      <c r="B20" s="28"/>
      <c r="C20" s="28">
        <v>6</v>
      </c>
      <c r="D20" s="28">
        <v>5</v>
      </c>
      <c r="E20" s="28">
        <v>11</v>
      </c>
      <c r="F20" s="28"/>
      <c r="G20" s="4">
        <v>22</v>
      </c>
      <c r="H20" s="13"/>
      <c r="I20" s="13"/>
      <c r="J20" s="21"/>
      <c r="K20" s="13"/>
      <c r="L20" s="13"/>
      <c r="M20" s="13"/>
      <c r="N20" s="12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5"/>
      <c r="AK20" s="5"/>
      <c r="AL20" s="5"/>
      <c r="AM20" s="5"/>
      <c r="AN20" s="5"/>
      <c r="AO20" s="5"/>
      <c r="AP20" s="5"/>
      <c r="AQ20" s="5"/>
      <c r="AR20" s="5"/>
    </row>
    <row r="21" spans="1:44">
      <c r="A21" s="11" t="s">
        <v>57</v>
      </c>
      <c r="B21" s="28"/>
      <c r="C21" s="28">
        <v>13</v>
      </c>
      <c r="D21" s="28">
        <v>31</v>
      </c>
      <c r="E21" s="28">
        <v>17</v>
      </c>
      <c r="F21" s="28"/>
      <c r="G21" s="4">
        <v>61</v>
      </c>
      <c r="H21" s="13"/>
      <c r="I21" s="13"/>
      <c r="J21" s="21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5"/>
      <c r="AK21" s="5"/>
      <c r="AL21" s="5"/>
      <c r="AM21" s="5"/>
      <c r="AN21" s="5"/>
      <c r="AO21" s="5"/>
      <c r="AP21" s="5"/>
      <c r="AQ21" s="5"/>
      <c r="AR21" s="5"/>
    </row>
    <row r="22" spans="1:44">
      <c r="A22" s="11" t="s">
        <v>31</v>
      </c>
      <c r="B22" s="4">
        <f>SUM(B20:B21)</f>
        <v>0</v>
      </c>
      <c r="C22" s="4">
        <f t="shared" ref="C22:F22" si="3">SUM(C20:C21)</f>
        <v>19</v>
      </c>
      <c r="D22" s="4">
        <f t="shared" si="3"/>
        <v>36</v>
      </c>
      <c r="E22" s="4">
        <f t="shared" si="3"/>
        <v>28</v>
      </c>
      <c r="F22" s="4">
        <f t="shared" si="3"/>
        <v>0</v>
      </c>
      <c r="G22" s="4">
        <f t="shared" ref="G22" si="4">SUM(B22:F22)</f>
        <v>83</v>
      </c>
      <c r="H22" s="13"/>
      <c r="I22" s="13"/>
      <c r="J22" s="21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5"/>
      <c r="AK22" s="5"/>
      <c r="AL22" s="5"/>
      <c r="AM22" s="5"/>
      <c r="AN22" s="5"/>
      <c r="AO22" s="5"/>
      <c r="AP22" s="5"/>
      <c r="AQ22" s="5"/>
      <c r="AR22" s="5"/>
    </row>
    <row r="23" spans="1:44" ht="20.25">
      <c r="A23" s="44" t="s">
        <v>58</v>
      </c>
      <c r="B23" s="44"/>
      <c r="C23" s="44"/>
      <c r="D23" s="44"/>
      <c r="E23" s="44"/>
      <c r="F23" s="4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5"/>
      <c r="AO23" s="5"/>
      <c r="AP23" s="5"/>
      <c r="AQ23" s="5"/>
      <c r="AR23" s="5"/>
    </row>
    <row r="24" spans="1:44" ht="28.5">
      <c r="A24" s="15" t="s">
        <v>40</v>
      </c>
      <c r="B24" s="16" t="s">
        <v>78</v>
      </c>
      <c r="C24" s="17" t="s">
        <v>79</v>
      </c>
      <c r="D24" s="17" t="s">
        <v>71</v>
      </c>
      <c r="E24" s="17" t="s">
        <v>257</v>
      </c>
      <c r="F24" s="15" t="s">
        <v>258</v>
      </c>
      <c r="G24" s="15" t="s">
        <v>31</v>
      </c>
      <c r="H24" s="12"/>
      <c r="I24" s="12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0"/>
      <c r="AL24" s="10"/>
      <c r="AM24" s="10"/>
      <c r="AN24" s="18"/>
      <c r="AO24" s="18"/>
      <c r="AP24" s="18"/>
      <c r="AQ24" s="5"/>
      <c r="AR24" s="5"/>
    </row>
    <row r="25" spans="1:44" ht="28.5">
      <c r="A25" s="16" t="s">
        <v>59</v>
      </c>
      <c r="B25" s="28">
        <v>13</v>
      </c>
      <c r="C25" s="28"/>
      <c r="D25" s="28"/>
      <c r="E25" s="28"/>
      <c r="F25" s="28"/>
      <c r="G25" s="28">
        <v>13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8"/>
      <c r="AO25" s="18"/>
      <c r="AP25" s="18"/>
      <c r="AQ25" s="5"/>
      <c r="AR25" s="5"/>
    </row>
    <row r="26" spans="1:44" ht="28.5">
      <c r="A26" s="15" t="s">
        <v>60</v>
      </c>
      <c r="B26" s="28"/>
      <c r="C26" s="28"/>
      <c r="D26" s="28"/>
      <c r="E26" s="28"/>
      <c r="F26" s="28"/>
      <c r="G26" s="28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8"/>
      <c r="AO26" s="18"/>
      <c r="AP26" s="18"/>
      <c r="AQ26" s="5"/>
      <c r="AR26" s="5"/>
    </row>
    <row r="27" spans="1:44">
      <c r="A27" s="15" t="s">
        <v>61</v>
      </c>
      <c r="B27" s="28">
        <v>3</v>
      </c>
      <c r="C27" s="28"/>
      <c r="D27" s="28"/>
      <c r="E27" s="28"/>
      <c r="F27" s="28"/>
      <c r="G27" s="28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8"/>
      <c r="AO27" s="18"/>
      <c r="AP27" s="18"/>
      <c r="AQ27" s="5"/>
      <c r="AR27" s="5"/>
    </row>
    <row r="28" spans="1:44" ht="28.5">
      <c r="A28" s="15" t="s">
        <v>62</v>
      </c>
      <c r="B28" s="28">
        <v>6</v>
      </c>
      <c r="C28" s="28"/>
      <c r="D28" s="28">
        <v>6</v>
      </c>
      <c r="E28" s="28"/>
      <c r="F28" s="28"/>
      <c r="G28" s="28">
        <v>12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8"/>
      <c r="AO28" s="18"/>
      <c r="AP28" s="18"/>
      <c r="AQ28" s="5"/>
      <c r="AR28" s="5"/>
    </row>
    <row r="29" spans="1:44">
      <c r="A29" s="15" t="s">
        <v>63</v>
      </c>
      <c r="B29" s="28">
        <v>6</v>
      </c>
      <c r="C29" s="28">
        <v>2</v>
      </c>
      <c r="D29" s="28"/>
      <c r="E29" s="28"/>
      <c r="F29" s="28"/>
      <c r="G29" s="28">
        <v>8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8"/>
      <c r="AO29" s="18"/>
      <c r="AP29" s="18"/>
      <c r="AQ29" s="5"/>
      <c r="AR29" s="5"/>
    </row>
    <row r="30" spans="1:44">
      <c r="A30" s="15" t="s">
        <v>64</v>
      </c>
      <c r="B30" s="28"/>
      <c r="C30" s="28"/>
      <c r="D30" s="28"/>
      <c r="E30" s="28"/>
      <c r="F30" s="28"/>
      <c r="G30" s="28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8"/>
      <c r="AO30" s="18"/>
      <c r="AP30" s="18"/>
      <c r="AQ30" s="5"/>
      <c r="AR30" s="5"/>
    </row>
    <row r="31" spans="1:44">
      <c r="A31" s="15" t="s">
        <v>65</v>
      </c>
      <c r="B31" s="28"/>
      <c r="C31" s="28"/>
      <c r="D31" s="28"/>
      <c r="E31" s="28"/>
      <c r="F31" s="28"/>
      <c r="G31" s="28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8"/>
      <c r="AO31" s="18"/>
      <c r="AP31" s="18"/>
      <c r="AQ31" s="5"/>
      <c r="AR31" s="5"/>
    </row>
    <row r="32" spans="1:44">
      <c r="A32" s="15" t="s">
        <v>66</v>
      </c>
      <c r="B32" s="28"/>
      <c r="C32" s="28"/>
      <c r="D32" s="28"/>
      <c r="E32" s="28"/>
      <c r="F32" s="28"/>
      <c r="G32" s="28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8"/>
      <c r="AO32" s="18"/>
      <c r="AP32" s="18"/>
      <c r="AQ32" s="5"/>
      <c r="AR32" s="5"/>
    </row>
    <row r="33" spans="1:44">
      <c r="A33" s="15" t="s">
        <v>67</v>
      </c>
      <c r="B33" s="28">
        <v>18</v>
      </c>
      <c r="C33" s="28">
        <v>35</v>
      </c>
      <c r="D33" s="28"/>
      <c r="E33" s="28"/>
      <c r="F33" s="28"/>
      <c r="G33" s="28">
        <v>53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8"/>
      <c r="AO33" s="18"/>
      <c r="AP33" s="18"/>
      <c r="AQ33" s="5"/>
      <c r="AR33" s="5"/>
    </row>
    <row r="34" spans="1:44" ht="17.25">
      <c r="A34" s="15" t="s">
        <v>31</v>
      </c>
      <c r="B34" s="20">
        <f>SUM(B25:B33)</f>
        <v>46</v>
      </c>
      <c r="C34" s="20">
        <f t="shared" ref="C34:G34" si="5">SUM(C25:C33)</f>
        <v>37</v>
      </c>
      <c r="D34" s="20">
        <f t="shared" si="5"/>
        <v>6</v>
      </c>
      <c r="E34" s="20">
        <f t="shared" si="5"/>
        <v>0</v>
      </c>
      <c r="F34" s="20">
        <f>SUM(F25:F33)</f>
        <v>0</v>
      </c>
      <c r="G34" s="20">
        <f t="shared" si="5"/>
        <v>86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</sheetData>
  <mergeCells count="44">
    <mergeCell ref="A1:AR1"/>
    <mergeCell ref="A2:AR2"/>
    <mergeCell ref="AN3:AQ3"/>
    <mergeCell ref="L13:P13"/>
    <mergeCell ref="B3:B4"/>
    <mergeCell ref="C3:C4"/>
    <mergeCell ref="D3:D4"/>
    <mergeCell ref="E3:E4"/>
    <mergeCell ref="F3:F4"/>
    <mergeCell ref="G3:G4"/>
    <mergeCell ref="H3:H4"/>
    <mergeCell ref="I3:I4"/>
    <mergeCell ref="AC3:AC4"/>
    <mergeCell ref="AD3:AD4"/>
    <mergeCell ref="AE3:AE4"/>
    <mergeCell ref="AF3:AF4"/>
    <mergeCell ref="AG3:AG4"/>
    <mergeCell ref="A12:O12"/>
    <mergeCell ref="A13:A14"/>
    <mergeCell ref="B13:K13"/>
    <mergeCell ref="AB3:AB4"/>
    <mergeCell ref="N3:N4"/>
    <mergeCell ref="O3:O4"/>
    <mergeCell ref="V3:V4"/>
    <mergeCell ref="W3:W4"/>
    <mergeCell ref="X3:X4"/>
    <mergeCell ref="Y3:Y4"/>
    <mergeCell ref="Z3:Z4"/>
    <mergeCell ref="A18:G18"/>
    <mergeCell ref="A23:F23"/>
    <mergeCell ref="AH3:AH4"/>
    <mergeCell ref="AI3:AI4"/>
    <mergeCell ref="AJ3:AM3"/>
    <mergeCell ref="AA3:AA4"/>
    <mergeCell ref="P3:P4"/>
    <mergeCell ref="Q3:Q4"/>
    <mergeCell ref="R3:R4"/>
    <mergeCell ref="S3:S4"/>
    <mergeCell ref="T3:T4"/>
    <mergeCell ref="U3:U4"/>
    <mergeCell ref="J3:J4"/>
    <mergeCell ref="K3:K4"/>
    <mergeCell ref="L3:L4"/>
    <mergeCell ref="M3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"/>
  <sheetViews>
    <sheetView rightToLeft="1" topLeftCell="A4" workbookViewId="0">
      <selection activeCell="A4" sqref="A1:A1048576"/>
    </sheetView>
  </sheetViews>
  <sheetFormatPr defaultColWidth="38.85546875" defaultRowHeight="15"/>
  <cols>
    <col min="1" max="1" width="19.42578125" style="1" bestFit="1" customWidth="1"/>
    <col min="2" max="2" width="5.28515625" style="1" bestFit="1" customWidth="1"/>
    <col min="3" max="3" width="7" style="1" bestFit="1" customWidth="1"/>
    <col min="4" max="4" width="5.7109375" style="1" bestFit="1" customWidth="1"/>
    <col min="5" max="5" width="6.85546875" style="1" customWidth="1"/>
    <col min="6" max="6" width="4.7109375" style="1" customWidth="1"/>
    <col min="7" max="7" width="5" style="1" customWidth="1"/>
    <col min="8" max="8" width="2.85546875" style="1" bestFit="1" customWidth="1"/>
    <col min="9" max="9" width="7.140625" style="1" bestFit="1" customWidth="1"/>
    <col min="10" max="10" width="2.85546875" style="1" bestFit="1" customWidth="1"/>
    <col min="11" max="11" width="4" style="1" bestFit="1" customWidth="1"/>
    <col min="12" max="12" width="3" style="1" bestFit="1" customWidth="1"/>
    <col min="13" max="13" width="5.140625" style="1" bestFit="1" customWidth="1"/>
    <col min="14" max="14" width="5.7109375" style="1" bestFit="1" customWidth="1"/>
    <col min="15" max="15" width="6.7109375" style="1" customWidth="1"/>
    <col min="16" max="16" width="4.85546875" style="1" customWidth="1"/>
    <col min="17" max="17" width="3.85546875" style="1" bestFit="1" customWidth="1"/>
    <col min="18" max="19" width="4.140625" style="1" bestFit="1" customWidth="1"/>
    <col min="20" max="20" width="2.7109375" style="1" bestFit="1" customWidth="1"/>
    <col min="21" max="21" width="5.140625" style="1" bestFit="1" customWidth="1"/>
    <col min="22" max="22" width="2.28515625" style="1" bestFit="1" customWidth="1"/>
    <col min="23" max="23" width="3.85546875" style="1" bestFit="1" customWidth="1"/>
    <col min="24" max="24" width="3" style="1" bestFit="1" customWidth="1"/>
    <col min="25" max="25" width="3.140625" style="1" bestFit="1" customWidth="1"/>
    <col min="26" max="26" width="2.85546875" style="1" bestFit="1" customWidth="1"/>
    <col min="27" max="27" width="3.140625" style="1" bestFit="1" customWidth="1"/>
    <col min="28" max="28" width="3.7109375" style="1" bestFit="1" customWidth="1"/>
    <col min="29" max="29" width="6.140625" style="1" bestFit="1" customWidth="1"/>
    <col min="30" max="30" width="5" style="1" bestFit="1" customWidth="1"/>
    <col min="31" max="31" width="4.85546875" style="1" bestFit="1" customWidth="1"/>
    <col min="32" max="34" width="2.7109375" style="1" bestFit="1" customWidth="1"/>
    <col min="35" max="35" width="3.85546875" style="1" bestFit="1" customWidth="1"/>
    <col min="36" max="37" width="7" style="1" bestFit="1" customWidth="1"/>
    <col min="38" max="38" width="4.7109375" style="1" bestFit="1" customWidth="1"/>
    <col min="39" max="39" width="3.140625" style="1" bestFit="1" customWidth="1"/>
    <col min="40" max="40" width="3.85546875" style="1" bestFit="1" customWidth="1"/>
    <col min="41" max="41" width="5.7109375" style="1" bestFit="1" customWidth="1"/>
    <col min="42" max="42" width="7" style="1" customWidth="1"/>
    <col min="43" max="43" width="4" style="1" bestFit="1" customWidth="1"/>
    <col min="44" max="44" width="3.85546875" style="1" bestFit="1" customWidth="1"/>
    <col min="45" max="16384" width="38.85546875" style="1"/>
  </cols>
  <sheetData>
    <row r="1" spans="1:44" ht="22.5">
      <c r="A1" s="55" t="s">
        <v>262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</row>
    <row r="2" spans="1:44" ht="2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pans="1:44">
      <c r="A3" s="29" t="s">
        <v>1</v>
      </c>
      <c r="B3" s="45" t="s">
        <v>2</v>
      </c>
      <c r="C3" s="45" t="s">
        <v>3</v>
      </c>
      <c r="D3" s="45" t="s">
        <v>4</v>
      </c>
      <c r="E3" s="45" t="s">
        <v>5</v>
      </c>
      <c r="F3" s="45" t="s">
        <v>6</v>
      </c>
      <c r="G3" s="45" t="s">
        <v>7</v>
      </c>
      <c r="H3" s="45" t="s">
        <v>8</v>
      </c>
      <c r="I3" s="60" t="s">
        <v>68</v>
      </c>
      <c r="J3" s="45" t="s">
        <v>69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5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5" t="s">
        <v>26</v>
      </c>
      <c r="AC3" s="45" t="s">
        <v>27</v>
      </c>
      <c r="AD3" s="45" t="s">
        <v>28</v>
      </c>
      <c r="AE3" s="45" t="s">
        <v>29</v>
      </c>
      <c r="AF3" s="45" t="s">
        <v>30</v>
      </c>
      <c r="AG3" s="45" t="s">
        <v>30</v>
      </c>
      <c r="AH3" s="45" t="s">
        <v>30</v>
      </c>
      <c r="AI3" s="45" t="s">
        <v>31</v>
      </c>
      <c r="AJ3" s="47" t="s">
        <v>32</v>
      </c>
      <c r="AK3" s="48"/>
      <c r="AL3" s="48"/>
      <c r="AM3" s="49"/>
      <c r="AN3" s="47" t="s">
        <v>33</v>
      </c>
      <c r="AO3" s="48"/>
      <c r="AP3" s="48"/>
      <c r="AQ3" s="49"/>
      <c r="AR3" s="29" t="s">
        <v>34</v>
      </c>
    </row>
    <row r="4" spans="1:44" ht="28.5">
      <c r="A4" s="29" t="s">
        <v>35</v>
      </c>
      <c r="B4" s="46"/>
      <c r="C4" s="46"/>
      <c r="D4" s="46"/>
      <c r="E4" s="46"/>
      <c r="F4" s="46"/>
      <c r="G4" s="46"/>
      <c r="H4" s="46"/>
      <c r="I4" s="61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29" t="s">
        <v>36</v>
      </c>
      <c r="AK4" s="29" t="s">
        <v>37</v>
      </c>
      <c r="AL4" s="29" t="s">
        <v>38</v>
      </c>
      <c r="AM4" s="29" t="s">
        <v>30</v>
      </c>
      <c r="AN4" s="29" t="s">
        <v>70</v>
      </c>
      <c r="AO4" s="3" t="s">
        <v>71</v>
      </c>
      <c r="AP4" s="3" t="s">
        <v>257</v>
      </c>
      <c r="AQ4" s="29" t="s">
        <v>258</v>
      </c>
      <c r="AR4" s="29"/>
    </row>
    <row r="5" spans="1:44">
      <c r="A5" s="29" t="s">
        <v>72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4"/>
      <c r="AJ5" s="28"/>
      <c r="AK5" s="28"/>
      <c r="AL5" s="28"/>
      <c r="AM5" s="28"/>
      <c r="AN5" s="28"/>
      <c r="AO5" s="28"/>
      <c r="AP5" s="28"/>
      <c r="AQ5" s="28"/>
      <c r="AR5" s="4"/>
    </row>
    <row r="6" spans="1:44">
      <c r="A6" s="3" t="s">
        <v>73</v>
      </c>
      <c r="B6" s="28">
        <v>3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4">
        <v>3</v>
      </c>
      <c r="AJ6" s="28"/>
      <c r="AK6" s="28"/>
      <c r="AL6" s="28"/>
      <c r="AM6" s="28"/>
      <c r="AN6" s="28"/>
      <c r="AO6" s="28"/>
      <c r="AP6" s="28">
        <v>3</v>
      </c>
      <c r="AQ6" s="28"/>
      <c r="AR6" s="4">
        <v>3</v>
      </c>
    </row>
    <row r="7" spans="1:44">
      <c r="A7" s="3" t="s">
        <v>74</v>
      </c>
      <c r="B7" s="28"/>
      <c r="C7" s="28">
        <v>5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4">
        <v>5</v>
      </c>
      <c r="AJ7" s="28"/>
      <c r="AK7" s="28"/>
      <c r="AL7" s="28"/>
      <c r="AM7" s="28"/>
      <c r="AN7" s="28"/>
      <c r="AO7" s="28">
        <v>3</v>
      </c>
      <c r="AP7" s="28">
        <v>2</v>
      </c>
      <c r="AQ7" s="28"/>
      <c r="AR7" s="4">
        <v>5</v>
      </c>
    </row>
    <row r="8" spans="1:44">
      <c r="A8" s="3" t="s">
        <v>75</v>
      </c>
      <c r="B8" s="28"/>
      <c r="C8" s="28">
        <v>5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4">
        <v>5</v>
      </c>
      <c r="AJ8" s="28"/>
      <c r="AK8" s="28"/>
      <c r="AL8" s="28"/>
      <c r="AM8" s="28"/>
      <c r="AN8" s="28">
        <v>2</v>
      </c>
      <c r="AO8" s="28">
        <v>3</v>
      </c>
      <c r="AP8" s="28"/>
      <c r="AQ8" s="28"/>
      <c r="AR8" s="4">
        <v>5</v>
      </c>
    </row>
    <row r="9" spans="1:44">
      <c r="A9" s="3" t="s">
        <v>76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4"/>
      <c r="AJ9" s="28"/>
      <c r="AK9" s="28"/>
      <c r="AL9" s="28"/>
      <c r="AM9" s="28"/>
      <c r="AN9" s="28"/>
      <c r="AO9" s="28"/>
      <c r="AP9" s="28"/>
      <c r="AQ9" s="28"/>
      <c r="AR9" s="4"/>
    </row>
    <row r="10" spans="1:44" ht="18">
      <c r="A10" s="29" t="s">
        <v>77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4"/>
      <c r="AJ10" s="28"/>
      <c r="AK10" s="28"/>
      <c r="AL10" s="28"/>
      <c r="AM10" s="28"/>
      <c r="AN10" s="28"/>
      <c r="AO10" s="28"/>
      <c r="AP10" s="28"/>
      <c r="AQ10" s="28"/>
      <c r="AR10" s="4"/>
    </row>
    <row r="11" spans="1:44">
      <c r="A11" s="29" t="s">
        <v>31</v>
      </c>
      <c r="B11" s="4">
        <f>SUM(B5:B10)</f>
        <v>3</v>
      </c>
      <c r="C11" s="4">
        <f t="shared" ref="C11:AR11" si="0">SUM(C5:C10)</f>
        <v>10</v>
      </c>
      <c r="D11" s="4">
        <f t="shared" si="0"/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 t="shared" si="0"/>
        <v>0</v>
      </c>
      <c r="O11" s="4">
        <f t="shared" si="0"/>
        <v>0</v>
      </c>
      <c r="P11" s="4">
        <f t="shared" si="0"/>
        <v>0</v>
      </c>
      <c r="Q11" s="4">
        <f t="shared" si="0"/>
        <v>0</v>
      </c>
      <c r="R11" s="4">
        <f t="shared" si="0"/>
        <v>0</v>
      </c>
      <c r="S11" s="4">
        <f t="shared" si="0"/>
        <v>0</v>
      </c>
      <c r="T11" s="4">
        <f t="shared" si="0"/>
        <v>0</v>
      </c>
      <c r="U11" s="4">
        <f t="shared" si="0"/>
        <v>0</v>
      </c>
      <c r="V11" s="4">
        <f t="shared" si="0"/>
        <v>0</v>
      </c>
      <c r="W11" s="4">
        <f t="shared" si="0"/>
        <v>0</v>
      </c>
      <c r="X11" s="4">
        <f t="shared" si="0"/>
        <v>0</v>
      </c>
      <c r="Y11" s="4">
        <f t="shared" si="0"/>
        <v>0</v>
      </c>
      <c r="Z11" s="4">
        <f t="shared" si="0"/>
        <v>0</v>
      </c>
      <c r="AA11" s="4">
        <f t="shared" si="0"/>
        <v>0</v>
      </c>
      <c r="AB11" s="4">
        <f t="shared" si="0"/>
        <v>0</v>
      </c>
      <c r="AC11" s="4">
        <f t="shared" si="0"/>
        <v>0</v>
      </c>
      <c r="AD11" s="4">
        <f t="shared" si="0"/>
        <v>0</v>
      </c>
      <c r="AE11" s="4">
        <f t="shared" si="0"/>
        <v>0</v>
      </c>
      <c r="AF11" s="4">
        <f t="shared" si="0"/>
        <v>0</v>
      </c>
      <c r="AG11" s="4">
        <f t="shared" si="0"/>
        <v>0</v>
      </c>
      <c r="AH11" s="4">
        <f t="shared" si="0"/>
        <v>0</v>
      </c>
      <c r="AI11" s="4">
        <f t="shared" si="0"/>
        <v>13</v>
      </c>
      <c r="AJ11" s="4">
        <f t="shared" si="0"/>
        <v>0</v>
      </c>
      <c r="AK11" s="4">
        <f t="shared" si="0"/>
        <v>0</v>
      </c>
      <c r="AL11" s="4">
        <f t="shared" si="0"/>
        <v>0</v>
      </c>
      <c r="AM11" s="4">
        <f t="shared" si="0"/>
        <v>0</v>
      </c>
      <c r="AN11" s="4">
        <f t="shared" si="0"/>
        <v>2</v>
      </c>
      <c r="AO11" s="4">
        <f t="shared" si="0"/>
        <v>6</v>
      </c>
      <c r="AP11" s="4">
        <f t="shared" si="0"/>
        <v>5</v>
      </c>
      <c r="AQ11" s="4">
        <f t="shared" si="0"/>
        <v>0</v>
      </c>
      <c r="AR11" s="4">
        <f t="shared" si="0"/>
        <v>13</v>
      </c>
    </row>
    <row r="12" spans="1:44" ht="20.25">
      <c r="A12" s="44" t="s">
        <v>39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5"/>
      <c r="AO12" s="5"/>
      <c r="AP12" s="5"/>
      <c r="AQ12" s="5"/>
      <c r="AR12" s="5"/>
    </row>
    <row r="13" spans="1:44" ht="14.25" customHeight="1">
      <c r="A13" s="50" t="s">
        <v>40</v>
      </c>
      <c r="B13" s="52" t="s">
        <v>41</v>
      </c>
      <c r="C13" s="53"/>
      <c r="D13" s="53"/>
      <c r="E13" s="53"/>
      <c r="F13" s="53"/>
      <c r="G13" s="53"/>
      <c r="H13" s="53"/>
      <c r="I13" s="53"/>
      <c r="J13" s="53"/>
      <c r="K13" s="54"/>
      <c r="L13" s="57" t="s">
        <v>42</v>
      </c>
      <c r="M13" s="58"/>
      <c r="N13" s="58"/>
      <c r="O13" s="58"/>
      <c r="P13" s="59"/>
      <c r="Q13" s="30" t="s">
        <v>31</v>
      </c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22"/>
      <c r="AK13" s="24"/>
      <c r="AL13" s="24"/>
      <c r="AM13" s="24"/>
      <c r="AO13" s="5"/>
      <c r="AP13" s="5"/>
      <c r="AQ13" s="5"/>
      <c r="AR13" s="5"/>
    </row>
    <row r="14" spans="1:44" ht="28.5">
      <c r="A14" s="51"/>
      <c r="B14" s="6" t="s">
        <v>43</v>
      </c>
      <c r="C14" s="7" t="s">
        <v>44</v>
      </c>
      <c r="D14" s="7" t="s">
        <v>45</v>
      </c>
      <c r="E14" s="7" t="s">
        <v>46</v>
      </c>
      <c r="F14" s="7" t="s">
        <v>47</v>
      </c>
      <c r="G14" s="7" t="s">
        <v>48</v>
      </c>
      <c r="H14" s="7" t="s">
        <v>49</v>
      </c>
      <c r="I14" s="7" t="s">
        <v>50</v>
      </c>
      <c r="J14" s="27" t="s">
        <v>30</v>
      </c>
      <c r="K14" s="27" t="s">
        <v>31</v>
      </c>
      <c r="L14" s="8" t="s">
        <v>78</v>
      </c>
      <c r="M14" s="42" t="s">
        <v>79</v>
      </c>
      <c r="N14" s="42" t="s">
        <v>71</v>
      </c>
      <c r="O14" s="42" t="s">
        <v>257</v>
      </c>
      <c r="P14" s="30" t="s">
        <v>259</v>
      </c>
      <c r="Q14" s="30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2"/>
      <c r="AK14" s="24"/>
      <c r="AL14" s="24"/>
      <c r="AM14" s="24"/>
      <c r="AO14" s="5"/>
      <c r="AP14" s="5"/>
      <c r="AQ14" s="5"/>
      <c r="AR14" s="5"/>
    </row>
    <row r="15" spans="1:44">
      <c r="A15" s="43" t="s">
        <v>51</v>
      </c>
      <c r="B15" s="28"/>
      <c r="C15" s="28">
        <v>1</v>
      </c>
      <c r="D15" s="28"/>
      <c r="E15" s="28"/>
      <c r="F15" s="28"/>
      <c r="G15" s="28"/>
      <c r="H15" s="28"/>
      <c r="I15" s="28"/>
      <c r="J15" s="28"/>
      <c r="K15" s="28">
        <v>1</v>
      </c>
      <c r="L15" s="28">
        <v>1</v>
      </c>
      <c r="M15" s="28"/>
      <c r="N15" s="28"/>
      <c r="O15" s="28"/>
      <c r="P15" s="28"/>
      <c r="Q15" s="28">
        <v>1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21"/>
      <c r="AO15" s="5"/>
      <c r="AP15" s="5"/>
      <c r="AQ15" s="5"/>
      <c r="AR15" s="5"/>
    </row>
    <row r="16" spans="1:44">
      <c r="A16" s="43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21"/>
      <c r="AO16" s="5"/>
      <c r="AP16" s="5"/>
      <c r="AQ16" s="5"/>
      <c r="AR16" s="5"/>
    </row>
    <row r="17" spans="1:44">
      <c r="A17" s="9" t="s">
        <v>31</v>
      </c>
      <c r="B17" s="4">
        <f>SUM(B15:B16)</f>
        <v>0</v>
      </c>
      <c r="C17" s="4">
        <f t="shared" ref="C17:Q17" si="1">SUM(C15:C16)</f>
        <v>1</v>
      </c>
      <c r="D17" s="4">
        <f t="shared" si="1"/>
        <v>0</v>
      </c>
      <c r="E17" s="4">
        <f t="shared" si="1"/>
        <v>0</v>
      </c>
      <c r="F17" s="4">
        <f t="shared" si="1"/>
        <v>0</v>
      </c>
      <c r="G17" s="4">
        <f t="shared" si="1"/>
        <v>0</v>
      </c>
      <c r="H17" s="4">
        <f t="shared" si="1"/>
        <v>0</v>
      </c>
      <c r="I17" s="4">
        <f t="shared" si="1"/>
        <v>0</v>
      </c>
      <c r="J17" s="4">
        <f t="shared" si="1"/>
        <v>0</v>
      </c>
      <c r="K17" s="4">
        <f t="shared" ref="K17" si="2">SUM(B17:J17)</f>
        <v>1</v>
      </c>
      <c r="L17" s="4">
        <f t="shared" si="1"/>
        <v>1</v>
      </c>
      <c r="M17" s="4">
        <f t="shared" si="1"/>
        <v>0</v>
      </c>
      <c r="N17" s="4">
        <f t="shared" si="1"/>
        <v>0</v>
      </c>
      <c r="O17" s="4">
        <f t="shared" si="1"/>
        <v>0</v>
      </c>
      <c r="P17" s="4">
        <f t="shared" si="1"/>
        <v>0</v>
      </c>
      <c r="Q17" s="4">
        <v>1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21"/>
      <c r="AO17" s="5"/>
      <c r="AP17" s="5"/>
      <c r="AQ17" s="5"/>
      <c r="AR17" s="5"/>
    </row>
    <row r="18" spans="1:44" ht="20.25">
      <c r="A18" s="44" t="s">
        <v>53</v>
      </c>
      <c r="B18" s="44"/>
      <c r="C18" s="44"/>
      <c r="D18" s="44"/>
      <c r="E18" s="44"/>
      <c r="F18" s="44"/>
      <c r="G18" s="44"/>
      <c r="H18" s="25"/>
      <c r="I18" s="25"/>
      <c r="J18" s="26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5"/>
      <c r="AK18" s="5"/>
      <c r="AL18" s="5"/>
      <c r="AM18" s="5"/>
      <c r="AN18" s="5"/>
      <c r="AO18" s="5"/>
      <c r="AP18" s="5"/>
      <c r="AQ18" s="5"/>
      <c r="AR18" s="5"/>
    </row>
    <row r="19" spans="1:44" ht="28.5">
      <c r="A19" s="11" t="s">
        <v>54</v>
      </c>
      <c r="B19" s="11" t="s">
        <v>80</v>
      </c>
      <c r="C19" s="11" t="s">
        <v>81</v>
      </c>
      <c r="D19" s="11" t="s">
        <v>82</v>
      </c>
      <c r="E19" s="11" t="s">
        <v>83</v>
      </c>
      <c r="F19" s="11" t="s">
        <v>55</v>
      </c>
      <c r="G19" s="11" t="s">
        <v>34</v>
      </c>
      <c r="H19" s="12"/>
      <c r="I19" s="12"/>
      <c r="J19" s="22"/>
      <c r="K19" s="12"/>
      <c r="L19" s="12"/>
      <c r="M19" s="12"/>
      <c r="N19" s="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5"/>
      <c r="AK19" s="5"/>
      <c r="AL19" s="5"/>
      <c r="AM19" s="5"/>
      <c r="AN19" s="5"/>
      <c r="AO19" s="5"/>
      <c r="AP19" s="5"/>
      <c r="AQ19" s="5"/>
      <c r="AR19" s="5"/>
    </row>
    <row r="20" spans="1:44">
      <c r="A20" s="11" t="s">
        <v>56</v>
      </c>
      <c r="B20" s="28"/>
      <c r="C20" s="28">
        <v>3</v>
      </c>
      <c r="D20" s="28"/>
      <c r="E20" s="28"/>
      <c r="F20" s="28"/>
      <c r="G20" s="4">
        <v>3</v>
      </c>
      <c r="H20" s="13"/>
      <c r="I20" s="13"/>
      <c r="J20" s="21"/>
      <c r="K20" s="13"/>
      <c r="L20" s="13"/>
      <c r="M20" s="13"/>
      <c r="N20" s="12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5"/>
      <c r="AK20" s="5"/>
      <c r="AL20" s="5"/>
      <c r="AM20" s="5"/>
      <c r="AN20" s="5"/>
      <c r="AO20" s="5"/>
      <c r="AP20" s="5"/>
      <c r="AQ20" s="5"/>
      <c r="AR20" s="5"/>
    </row>
    <row r="21" spans="1:44">
      <c r="A21" s="11" t="s">
        <v>57</v>
      </c>
      <c r="B21" s="28"/>
      <c r="C21" s="28"/>
      <c r="D21" s="28"/>
      <c r="E21" s="28"/>
      <c r="F21" s="28"/>
      <c r="G21" s="4"/>
      <c r="H21" s="13"/>
      <c r="I21" s="13"/>
      <c r="J21" s="21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5"/>
      <c r="AK21" s="5"/>
      <c r="AL21" s="5"/>
      <c r="AM21" s="5"/>
      <c r="AN21" s="5"/>
      <c r="AO21" s="5"/>
      <c r="AP21" s="5"/>
      <c r="AQ21" s="5"/>
      <c r="AR21" s="5"/>
    </row>
    <row r="22" spans="1:44">
      <c r="A22" s="11" t="s">
        <v>31</v>
      </c>
      <c r="B22" s="4">
        <f>SUM(B20:B21)</f>
        <v>0</v>
      </c>
      <c r="C22" s="4">
        <v>3</v>
      </c>
      <c r="D22" s="4">
        <f t="shared" ref="C22:F22" si="3">SUM(D20:D21)</f>
        <v>0</v>
      </c>
      <c r="E22" s="4">
        <f t="shared" si="3"/>
        <v>0</v>
      </c>
      <c r="F22" s="4">
        <f t="shared" si="3"/>
        <v>0</v>
      </c>
      <c r="G22" s="4">
        <f t="shared" ref="G22" si="4">SUM(B22:F22)</f>
        <v>3</v>
      </c>
      <c r="H22" s="13"/>
      <c r="I22" s="13"/>
      <c r="J22" s="21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5"/>
      <c r="AK22" s="5"/>
      <c r="AL22" s="5"/>
      <c r="AM22" s="5"/>
      <c r="AN22" s="5"/>
      <c r="AO22" s="5"/>
      <c r="AP22" s="5"/>
      <c r="AQ22" s="5"/>
      <c r="AR22" s="5"/>
    </row>
    <row r="23" spans="1:44" ht="20.25">
      <c r="A23" s="44" t="s">
        <v>58</v>
      </c>
      <c r="B23" s="44"/>
      <c r="C23" s="44"/>
      <c r="D23" s="44"/>
      <c r="E23" s="44"/>
      <c r="F23" s="4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5"/>
      <c r="AO23" s="5"/>
      <c r="AP23" s="5"/>
      <c r="AQ23" s="5"/>
      <c r="AR23" s="5"/>
    </row>
    <row r="24" spans="1:44" ht="28.5">
      <c r="A24" s="15" t="s">
        <v>40</v>
      </c>
      <c r="B24" s="16" t="s">
        <v>78</v>
      </c>
      <c r="C24" s="17" t="s">
        <v>79</v>
      </c>
      <c r="D24" s="17" t="s">
        <v>71</v>
      </c>
      <c r="E24" s="17" t="s">
        <v>257</v>
      </c>
      <c r="F24" s="15" t="s">
        <v>258</v>
      </c>
      <c r="G24" s="15" t="s">
        <v>31</v>
      </c>
      <c r="H24" s="12"/>
      <c r="I24" s="12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0"/>
      <c r="AL24" s="10"/>
      <c r="AM24" s="10"/>
      <c r="AN24" s="18"/>
      <c r="AO24" s="18"/>
      <c r="AP24" s="18"/>
      <c r="AQ24" s="5"/>
      <c r="AR24" s="5"/>
    </row>
    <row r="25" spans="1:44" ht="28.5">
      <c r="A25" s="16" t="s">
        <v>59</v>
      </c>
      <c r="B25" s="28"/>
      <c r="C25" s="28"/>
      <c r="D25" s="28"/>
      <c r="E25" s="28"/>
      <c r="F25" s="28"/>
      <c r="G25" s="28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8"/>
      <c r="AO25" s="18"/>
      <c r="AP25" s="18"/>
      <c r="AQ25" s="5"/>
      <c r="AR25" s="5"/>
    </row>
    <row r="26" spans="1:44" ht="28.5">
      <c r="A26" s="15" t="s">
        <v>60</v>
      </c>
      <c r="B26" s="28"/>
      <c r="C26" s="28"/>
      <c r="D26" s="28"/>
      <c r="E26" s="28"/>
      <c r="F26" s="28"/>
      <c r="G26" s="28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8"/>
      <c r="AO26" s="18"/>
      <c r="AP26" s="18"/>
      <c r="AQ26" s="5"/>
      <c r="AR26" s="5"/>
    </row>
    <row r="27" spans="1:44">
      <c r="A27" s="15" t="s">
        <v>61</v>
      </c>
      <c r="B27" s="28">
        <v>2</v>
      </c>
      <c r="C27" s="28"/>
      <c r="D27" s="28"/>
      <c r="E27" s="28"/>
      <c r="F27" s="28"/>
      <c r="G27" s="28">
        <v>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8"/>
      <c r="AO27" s="18"/>
      <c r="AP27" s="18"/>
      <c r="AQ27" s="5"/>
      <c r="AR27" s="5"/>
    </row>
    <row r="28" spans="1:44" ht="28.5">
      <c r="A28" s="15" t="s">
        <v>62</v>
      </c>
      <c r="B28" s="28">
        <v>1</v>
      </c>
      <c r="C28" s="28"/>
      <c r="D28" s="28"/>
      <c r="E28" s="28"/>
      <c r="F28" s="28"/>
      <c r="G28" s="28">
        <v>1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8"/>
      <c r="AO28" s="18"/>
      <c r="AP28" s="18"/>
      <c r="AQ28" s="5"/>
      <c r="AR28" s="5"/>
    </row>
    <row r="29" spans="1:44">
      <c r="A29" s="15" t="s">
        <v>63</v>
      </c>
      <c r="B29" s="28">
        <v>2</v>
      </c>
      <c r="C29" s="28"/>
      <c r="D29" s="28"/>
      <c r="E29" s="28"/>
      <c r="F29" s="28"/>
      <c r="G29" s="28">
        <v>2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8"/>
      <c r="AO29" s="18"/>
      <c r="AP29" s="18"/>
      <c r="AQ29" s="5"/>
      <c r="AR29" s="5"/>
    </row>
    <row r="30" spans="1:44">
      <c r="A30" s="15" t="s">
        <v>64</v>
      </c>
      <c r="B30" s="28"/>
      <c r="C30" s="28"/>
      <c r="D30" s="28"/>
      <c r="E30" s="28"/>
      <c r="F30" s="28"/>
      <c r="G30" s="28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8"/>
      <c r="AO30" s="18"/>
      <c r="AP30" s="18"/>
      <c r="AQ30" s="5"/>
      <c r="AR30" s="5"/>
    </row>
    <row r="31" spans="1:44">
      <c r="A31" s="15" t="s">
        <v>65</v>
      </c>
      <c r="B31" s="28"/>
      <c r="C31" s="28"/>
      <c r="D31" s="28"/>
      <c r="E31" s="28"/>
      <c r="F31" s="28"/>
      <c r="G31" s="28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8"/>
      <c r="AO31" s="18"/>
      <c r="AP31" s="18"/>
      <c r="AQ31" s="5"/>
      <c r="AR31" s="5"/>
    </row>
    <row r="32" spans="1:44">
      <c r="A32" s="15" t="s">
        <v>66</v>
      </c>
      <c r="B32" s="28"/>
      <c r="C32" s="28"/>
      <c r="D32" s="28"/>
      <c r="E32" s="28"/>
      <c r="F32" s="28"/>
      <c r="G32" s="28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8"/>
      <c r="AO32" s="18"/>
      <c r="AP32" s="18"/>
      <c r="AQ32" s="5"/>
      <c r="AR32" s="5"/>
    </row>
    <row r="33" spans="1:44">
      <c r="A33" s="15" t="s">
        <v>67</v>
      </c>
      <c r="B33" s="28"/>
      <c r="C33" s="28"/>
      <c r="D33" s="28"/>
      <c r="E33" s="28"/>
      <c r="F33" s="28"/>
      <c r="G33" s="28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8"/>
      <c r="AO33" s="18"/>
      <c r="AP33" s="18"/>
      <c r="AQ33" s="5"/>
      <c r="AR33" s="5"/>
    </row>
    <row r="34" spans="1:44" ht="17.25">
      <c r="A34" s="15" t="s">
        <v>31</v>
      </c>
      <c r="B34" s="20">
        <f>SUM(B25:B33)</f>
        <v>5</v>
      </c>
      <c r="C34" s="20">
        <f t="shared" ref="C34:G34" si="5">SUM(C25:C33)</f>
        <v>0</v>
      </c>
      <c r="D34" s="20">
        <f t="shared" si="5"/>
        <v>0</v>
      </c>
      <c r="E34" s="20">
        <f t="shared" si="5"/>
        <v>0</v>
      </c>
      <c r="F34" s="20">
        <f>SUM(F25:F33)</f>
        <v>0</v>
      </c>
      <c r="G34" s="20">
        <f t="shared" si="5"/>
        <v>5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</sheetData>
  <mergeCells count="44">
    <mergeCell ref="AC3:AC4"/>
    <mergeCell ref="AD3:AD4"/>
    <mergeCell ref="AE3:AE4"/>
    <mergeCell ref="L13:P13"/>
    <mergeCell ref="B3:B4"/>
    <mergeCell ref="C3:C4"/>
    <mergeCell ref="D3:D4"/>
    <mergeCell ref="E3:E4"/>
    <mergeCell ref="F3:F4"/>
    <mergeCell ref="G3:G4"/>
    <mergeCell ref="H3:H4"/>
    <mergeCell ref="I3:I4"/>
    <mergeCell ref="A1:AR1"/>
    <mergeCell ref="A2:AR2"/>
    <mergeCell ref="A12:O12"/>
    <mergeCell ref="A13:A14"/>
    <mergeCell ref="B13:K13"/>
    <mergeCell ref="AB3:AB4"/>
    <mergeCell ref="N3:N4"/>
    <mergeCell ref="O3:O4"/>
    <mergeCell ref="AF3:AF4"/>
    <mergeCell ref="AG3:AG4"/>
    <mergeCell ref="V3:V4"/>
    <mergeCell ref="W3:W4"/>
    <mergeCell ref="X3:X4"/>
    <mergeCell ref="Y3:Y4"/>
    <mergeCell ref="Z3:Z4"/>
    <mergeCell ref="AN3:AQ3"/>
    <mergeCell ref="A18:G18"/>
    <mergeCell ref="A23:F23"/>
    <mergeCell ref="AH3:AH4"/>
    <mergeCell ref="AI3:AI4"/>
    <mergeCell ref="AJ3:AM3"/>
    <mergeCell ref="AA3:AA4"/>
    <mergeCell ref="P3:P4"/>
    <mergeCell ref="Q3:Q4"/>
    <mergeCell ref="R3:R4"/>
    <mergeCell ref="S3:S4"/>
    <mergeCell ref="T3:T4"/>
    <mergeCell ref="U3:U4"/>
    <mergeCell ref="J3:J4"/>
    <mergeCell ref="K3:K4"/>
    <mergeCell ref="L3:L4"/>
    <mergeCell ref="M3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"/>
  <sheetViews>
    <sheetView rightToLeft="1" topLeftCell="A19" workbookViewId="0">
      <selection activeCell="G25" sqref="G25"/>
    </sheetView>
  </sheetViews>
  <sheetFormatPr defaultColWidth="38.85546875" defaultRowHeight="15"/>
  <cols>
    <col min="1" max="1" width="19.42578125" style="1" bestFit="1" customWidth="1"/>
    <col min="2" max="2" width="5.28515625" style="1" bestFit="1" customWidth="1"/>
    <col min="3" max="3" width="7" style="1" bestFit="1" customWidth="1"/>
    <col min="4" max="4" width="5.7109375" style="1" bestFit="1" customWidth="1"/>
    <col min="5" max="5" width="6.85546875" style="1" customWidth="1"/>
    <col min="6" max="6" width="4.7109375" style="1" customWidth="1"/>
    <col min="7" max="7" width="5" style="1" customWidth="1"/>
    <col min="8" max="8" width="2.85546875" style="1" bestFit="1" customWidth="1"/>
    <col min="9" max="9" width="7.140625" style="1" bestFit="1" customWidth="1"/>
    <col min="10" max="10" width="2.85546875" style="1" bestFit="1" customWidth="1"/>
    <col min="11" max="11" width="4" style="1" bestFit="1" customWidth="1"/>
    <col min="12" max="12" width="3" style="1" bestFit="1" customWidth="1"/>
    <col min="13" max="13" width="5.140625" style="1" bestFit="1" customWidth="1"/>
    <col min="14" max="14" width="5.7109375" style="1" bestFit="1" customWidth="1"/>
    <col min="15" max="15" width="6.7109375" style="1" customWidth="1"/>
    <col min="16" max="16" width="4.85546875" style="1" customWidth="1"/>
    <col min="17" max="17" width="3.85546875" style="1" bestFit="1" customWidth="1"/>
    <col min="18" max="19" width="4.140625" style="1" bestFit="1" customWidth="1"/>
    <col min="20" max="20" width="2.7109375" style="1" bestFit="1" customWidth="1"/>
    <col min="21" max="21" width="5.140625" style="1" bestFit="1" customWidth="1"/>
    <col min="22" max="22" width="2.28515625" style="1" bestFit="1" customWidth="1"/>
    <col min="23" max="23" width="3.85546875" style="1" bestFit="1" customWidth="1"/>
    <col min="24" max="24" width="3" style="1" bestFit="1" customWidth="1"/>
    <col min="25" max="25" width="3.140625" style="1" bestFit="1" customWidth="1"/>
    <col min="26" max="26" width="2.85546875" style="1" bestFit="1" customWidth="1"/>
    <col min="27" max="27" width="3.140625" style="1" bestFit="1" customWidth="1"/>
    <col min="28" max="28" width="3.7109375" style="1" bestFit="1" customWidth="1"/>
    <col min="29" max="29" width="6.140625" style="1" bestFit="1" customWidth="1"/>
    <col min="30" max="30" width="5" style="1" bestFit="1" customWidth="1"/>
    <col min="31" max="31" width="4.85546875" style="1" bestFit="1" customWidth="1"/>
    <col min="32" max="34" width="2.7109375" style="1" bestFit="1" customWidth="1"/>
    <col min="35" max="35" width="3.85546875" style="1" bestFit="1" customWidth="1"/>
    <col min="36" max="37" width="7" style="1" bestFit="1" customWidth="1"/>
    <col min="38" max="38" width="4.7109375" style="1" bestFit="1" customWidth="1"/>
    <col min="39" max="39" width="3.140625" style="1" bestFit="1" customWidth="1"/>
    <col min="40" max="40" width="3.85546875" style="1" bestFit="1" customWidth="1"/>
    <col min="41" max="41" width="5.7109375" style="1" bestFit="1" customWidth="1"/>
    <col min="42" max="42" width="7" style="1" customWidth="1"/>
    <col min="43" max="43" width="4" style="1" bestFit="1" customWidth="1"/>
    <col min="44" max="44" width="3.85546875" style="1" bestFit="1" customWidth="1"/>
    <col min="45" max="16384" width="38.85546875" style="1"/>
  </cols>
  <sheetData>
    <row r="1" spans="1:44" ht="22.5">
      <c r="A1" s="55" t="s">
        <v>261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</row>
    <row r="2" spans="1:44" ht="2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pans="1:44">
      <c r="A3" s="29" t="s">
        <v>1</v>
      </c>
      <c r="B3" s="45" t="s">
        <v>2</v>
      </c>
      <c r="C3" s="45" t="s">
        <v>3</v>
      </c>
      <c r="D3" s="45" t="s">
        <v>4</v>
      </c>
      <c r="E3" s="45" t="s">
        <v>5</v>
      </c>
      <c r="F3" s="45" t="s">
        <v>6</v>
      </c>
      <c r="G3" s="45" t="s">
        <v>7</v>
      </c>
      <c r="H3" s="45" t="s">
        <v>8</v>
      </c>
      <c r="I3" s="60" t="s">
        <v>68</v>
      </c>
      <c r="J3" s="45" t="s">
        <v>69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5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5" t="s">
        <v>26</v>
      </c>
      <c r="AC3" s="45" t="s">
        <v>27</v>
      </c>
      <c r="AD3" s="45" t="s">
        <v>28</v>
      </c>
      <c r="AE3" s="45" t="s">
        <v>29</v>
      </c>
      <c r="AF3" s="45" t="s">
        <v>30</v>
      </c>
      <c r="AG3" s="45" t="s">
        <v>30</v>
      </c>
      <c r="AH3" s="45" t="s">
        <v>30</v>
      </c>
      <c r="AI3" s="45" t="s">
        <v>31</v>
      </c>
      <c r="AJ3" s="47" t="s">
        <v>32</v>
      </c>
      <c r="AK3" s="48"/>
      <c r="AL3" s="48"/>
      <c r="AM3" s="49"/>
      <c r="AN3" s="47" t="s">
        <v>33</v>
      </c>
      <c r="AO3" s="48"/>
      <c r="AP3" s="48"/>
      <c r="AQ3" s="49"/>
      <c r="AR3" s="29" t="s">
        <v>34</v>
      </c>
    </row>
    <row r="4" spans="1:44" ht="28.5">
      <c r="A4" s="29" t="s">
        <v>35</v>
      </c>
      <c r="B4" s="46"/>
      <c r="C4" s="46"/>
      <c r="D4" s="46"/>
      <c r="E4" s="46"/>
      <c r="F4" s="46"/>
      <c r="G4" s="46"/>
      <c r="H4" s="46"/>
      <c r="I4" s="61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29" t="s">
        <v>36</v>
      </c>
      <c r="AK4" s="29" t="s">
        <v>37</v>
      </c>
      <c r="AL4" s="29" t="s">
        <v>38</v>
      </c>
      <c r="AM4" s="29" t="s">
        <v>30</v>
      </c>
      <c r="AN4" s="29" t="s">
        <v>70</v>
      </c>
      <c r="AO4" s="3" t="s">
        <v>71</v>
      </c>
      <c r="AP4" s="3" t="s">
        <v>257</v>
      </c>
      <c r="AQ4" s="29" t="s">
        <v>258</v>
      </c>
      <c r="AR4" s="29"/>
    </row>
    <row r="5" spans="1:44">
      <c r="A5" s="29" t="s">
        <v>72</v>
      </c>
      <c r="B5" s="28">
        <v>10</v>
      </c>
      <c r="C5" s="28"/>
      <c r="D5" s="28"/>
      <c r="E5" s="28">
        <v>23</v>
      </c>
      <c r="F5" s="28"/>
      <c r="G5" s="28"/>
      <c r="H5" s="28"/>
      <c r="I5" s="28"/>
      <c r="J5" s="28"/>
      <c r="K5" s="28"/>
      <c r="L5" s="28"/>
      <c r="M5" s="28"/>
      <c r="N5" s="28"/>
      <c r="O5" s="28">
        <v>2</v>
      </c>
      <c r="P5" s="28"/>
      <c r="Q5" s="28">
        <v>3</v>
      </c>
      <c r="R5" s="28"/>
      <c r="S5" s="28"/>
      <c r="T5" s="28"/>
      <c r="U5" s="28"/>
      <c r="V5" s="28"/>
      <c r="W5" s="28"/>
      <c r="X5" s="28">
        <v>2</v>
      </c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4">
        <v>40</v>
      </c>
      <c r="AJ5" s="28"/>
      <c r="AK5" s="28"/>
      <c r="AL5" s="28"/>
      <c r="AM5" s="28"/>
      <c r="AN5" s="28">
        <v>6</v>
      </c>
      <c r="AO5" s="28">
        <v>34</v>
      </c>
      <c r="AP5" s="28">
        <v>0</v>
      </c>
      <c r="AQ5" s="28">
        <v>0</v>
      </c>
      <c r="AR5" s="4">
        <v>40</v>
      </c>
    </row>
    <row r="6" spans="1:44">
      <c r="A6" s="3" t="s">
        <v>73</v>
      </c>
      <c r="B6" s="28"/>
      <c r="C6" s="28">
        <v>17</v>
      </c>
      <c r="D6" s="28"/>
      <c r="E6" s="28"/>
      <c r="F6" s="28"/>
      <c r="G6" s="28">
        <v>40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4">
        <v>57</v>
      </c>
      <c r="AJ6" s="28"/>
      <c r="AK6" s="28"/>
      <c r="AL6" s="28"/>
      <c r="AM6" s="28"/>
      <c r="AN6" s="28">
        <v>12</v>
      </c>
      <c r="AO6" s="28">
        <v>40</v>
      </c>
      <c r="AP6" s="28">
        <v>5</v>
      </c>
      <c r="AQ6" s="28">
        <v>0</v>
      </c>
      <c r="AR6" s="4">
        <v>57</v>
      </c>
    </row>
    <row r="7" spans="1:44">
      <c r="A7" s="3" t="s">
        <v>74</v>
      </c>
      <c r="B7" s="28">
        <v>5</v>
      </c>
      <c r="C7" s="28">
        <v>465</v>
      </c>
      <c r="D7" s="28">
        <v>12</v>
      </c>
      <c r="E7" s="28"/>
      <c r="F7" s="28"/>
      <c r="G7" s="28">
        <v>30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4">
        <v>512</v>
      </c>
      <c r="AJ7" s="28"/>
      <c r="AK7" s="28"/>
      <c r="AL7" s="28"/>
      <c r="AM7" s="28"/>
      <c r="AN7" s="28">
        <v>30</v>
      </c>
      <c r="AO7" s="28">
        <v>150</v>
      </c>
      <c r="AP7" s="28">
        <v>302</v>
      </c>
      <c r="AQ7" s="28">
        <v>30</v>
      </c>
      <c r="AR7" s="4">
        <v>512</v>
      </c>
    </row>
    <row r="8" spans="1:44">
      <c r="A8" s="3" t="s">
        <v>75</v>
      </c>
      <c r="B8" s="28"/>
      <c r="C8" s="28">
        <v>26</v>
      </c>
      <c r="D8" s="28">
        <v>4</v>
      </c>
      <c r="E8" s="28"/>
      <c r="F8" s="28">
        <v>1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4">
        <v>31</v>
      </c>
      <c r="AJ8" s="28"/>
      <c r="AK8" s="28"/>
      <c r="AL8" s="28"/>
      <c r="AM8" s="28"/>
      <c r="AN8" s="28">
        <v>18</v>
      </c>
      <c r="AO8" s="28">
        <v>13</v>
      </c>
      <c r="AP8" s="28">
        <v>0</v>
      </c>
      <c r="AQ8" s="28">
        <v>0</v>
      </c>
      <c r="AR8" s="4">
        <v>31</v>
      </c>
    </row>
    <row r="9" spans="1:44">
      <c r="A9" s="3" t="s">
        <v>76</v>
      </c>
      <c r="B9" s="28"/>
      <c r="C9" s="28">
        <v>2</v>
      </c>
      <c r="D9" s="28"/>
      <c r="E9" s="28"/>
      <c r="F9" s="28">
        <v>5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4">
        <v>7</v>
      </c>
      <c r="AJ9" s="28"/>
      <c r="AK9" s="28"/>
      <c r="AL9" s="28"/>
      <c r="AM9" s="28"/>
      <c r="AN9" s="28">
        <v>7</v>
      </c>
      <c r="AO9" s="28">
        <v>0</v>
      </c>
      <c r="AP9" s="28">
        <v>0</v>
      </c>
      <c r="AQ9" s="28">
        <v>0</v>
      </c>
      <c r="AR9" s="4">
        <v>7</v>
      </c>
    </row>
    <row r="10" spans="1:44" ht="18">
      <c r="A10" s="29" t="s">
        <v>77</v>
      </c>
      <c r="B10" s="28"/>
      <c r="C10" s="28"/>
      <c r="D10" s="28"/>
      <c r="E10" s="28"/>
      <c r="F10" s="28">
        <v>1</v>
      </c>
      <c r="G10" s="28"/>
      <c r="H10" s="28">
        <v>1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4">
        <v>2</v>
      </c>
      <c r="AJ10" s="28"/>
      <c r="AK10" s="28"/>
      <c r="AL10" s="28"/>
      <c r="AM10" s="28"/>
      <c r="AN10" s="28">
        <v>2</v>
      </c>
      <c r="AO10" s="28">
        <v>0</v>
      </c>
      <c r="AP10" s="28">
        <v>0</v>
      </c>
      <c r="AQ10" s="28">
        <v>0</v>
      </c>
      <c r="AR10" s="4"/>
    </row>
    <row r="11" spans="1:44">
      <c r="A11" s="29" t="s">
        <v>31</v>
      </c>
      <c r="B11" s="4">
        <v>15</v>
      </c>
      <c r="C11" s="4">
        <v>503</v>
      </c>
      <c r="D11" s="4">
        <f t="shared" ref="D11:AR11" si="0">SUM(D5:D10)</f>
        <v>16</v>
      </c>
      <c r="E11" s="4">
        <f t="shared" si="0"/>
        <v>23</v>
      </c>
      <c r="F11" s="4">
        <f t="shared" si="0"/>
        <v>7</v>
      </c>
      <c r="G11" s="4">
        <f t="shared" si="0"/>
        <v>70</v>
      </c>
      <c r="H11" s="4">
        <f t="shared" si="0"/>
        <v>1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 t="shared" si="0"/>
        <v>0</v>
      </c>
      <c r="O11" s="4">
        <f t="shared" si="0"/>
        <v>2</v>
      </c>
      <c r="P11" s="4">
        <f t="shared" si="0"/>
        <v>0</v>
      </c>
      <c r="Q11" s="4">
        <f t="shared" si="0"/>
        <v>3</v>
      </c>
      <c r="R11" s="4">
        <f t="shared" si="0"/>
        <v>0</v>
      </c>
      <c r="S11" s="4">
        <f t="shared" si="0"/>
        <v>0</v>
      </c>
      <c r="T11" s="4">
        <f t="shared" si="0"/>
        <v>0</v>
      </c>
      <c r="U11" s="4">
        <f t="shared" si="0"/>
        <v>0</v>
      </c>
      <c r="V11" s="4">
        <f t="shared" si="0"/>
        <v>0</v>
      </c>
      <c r="W11" s="4">
        <f t="shared" si="0"/>
        <v>0</v>
      </c>
      <c r="X11" s="4">
        <f t="shared" si="0"/>
        <v>2</v>
      </c>
      <c r="Y11" s="4">
        <f t="shared" si="0"/>
        <v>0</v>
      </c>
      <c r="Z11" s="4">
        <f t="shared" si="0"/>
        <v>0</v>
      </c>
      <c r="AA11" s="4">
        <f t="shared" si="0"/>
        <v>0</v>
      </c>
      <c r="AB11" s="4">
        <f t="shared" si="0"/>
        <v>0</v>
      </c>
      <c r="AC11" s="4">
        <f t="shared" si="0"/>
        <v>0</v>
      </c>
      <c r="AD11" s="4">
        <f t="shared" si="0"/>
        <v>0</v>
      </c>
      <c r="AE11" s="4">
        <f t="shared" si="0"/>
        <v>0</v>
      </c>
      <c r="AF11" s="4">
        <f t="shared" si="0"/>
        <v>0</v>
      </c>
      <c r="AG11" s="4">
        <f t="shared" si="0"/>
        <v>0</v>
      </c>
      <c r="AH11" s="4">
        <f t="shared" si="0"/>
        <v>0</v>
      </c>
      <c r="AI11" s="4">
        <f t="shared" si="0"/>
        <v>649</v>
      </c>
      <c r="AJ11" s="4">
        <f t="shared" si="0"/>
        <v>0</v>
      </c>
      <c r="AK11" s="4">
        <f t="shared" si="0"/>
        <v>0</v>
      </c>
      <c r="AL11" s="4">
        <f t="shared" si="0"/>
        <v>0</v>
      </c>
      <c r="AM11" s="4">
        <f t="shared" si="0"/>
        <v>0</v>
      </c>
      <c r="AN11" s="4">
        <f t="shared" si="0"/>
        <v>75</v>
      </c>
      <c r="AO11" s="4">
        <f t="shared" si="0"/>
        <v>237</v>
      </c>
      <c r="AP11" s="4">
        <f t="shared" si="0"/>
        <v>307</v>
      </c>
      <c r="AQ11" s="4">
        <f t="shared" si="0"/>
        <v>30</v>
      </c>
      <c r="AR11" s="4">
        <f t="shared" si="0"/>
        <v>647</v>
      </c>
    </row>
    <row r="12" spans="1:44" ht="20.25">
      <c r="A12" s="44" t="s">
        <v>39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5"/>
      <c r="AO12" s="5"/>
      <c r="AP12" s="5"/>
      <c r="AQ12" s="5"/>
      <c r="AR12" s="5"/>
    </row>
    <row r="13" spans="1:44" ht="14.25" customHeight="1">
      <c r="A13" s="50" t="s">
        <v>40</v>
      </c>
      <c r="B13" s="52" t="s">
        <v>41</v>
      </c>
      <c r="C13" s="53"/>
      <c r="D13" s="53"/>
      <c r="E13" s="53"/>
      <c r="F13" s="53"/>
      <c r="G13" s="53"/>
      <c r="H13" s="53"/>
      <c r="I13" s="53"/>
      <c r="J13" s="53"/>
      <c r="K13" s="54"/>
      <c r="L13" s="57" t="s">
        <v>42</v>
      </c>
      <c r="M13" s="58"/>
      <c r="N13" s="58"/>
      <c r="O13" s="58"/>
      <c r="P13" s="59"/>
      <c r="Q13" s="30" t="s">
        <v>31</v>
      </c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22"/>
      <c r="AK13" s="24"/>
      <c r="AL13" s="24"/>
      <c r="AM13" s="24"/>
      <c r="AO13" s="5"/>
      <c r="AP13" s="5"/>
      <c r="AQ13" s="5"/>
      <c r="AR13" s="5"/>
    </row>
    <row r="14" spans="1:44" ht="28.5">
      <c r="A14" s="51"/>
      <c r="B14" s="6" t="s">
        <v>43</v>
      </c>
      <c r="C14" s="7" t="s">
        <v>44</v>
      </c>
      <c r="D14" s="7" t="s">
        <v>45</v>
      </c>
      <c r="E14" s="7" t="s">
        <v>46</v>
      </c>
      <c r="F14" s="7" t="s">
        <v>47</v>
      </c>
      <c r="G14" s="7" t="s">
        <v>48</v>
      </c>
      <c r="H14" s="7" t="s">
        <v>49</v>
      </c>
      <c r="I14" s="7" t="s">
        <v>50</v>
      </c>
      <c r="J14" s="27" t="s">
        <v>30</v>
      </c>
      <c r="K14" s="27" t="s">
        <v>31</v>
      </c>
      <c r="L14" s="8" t="s">
        <v>78</v>
      </c>
      <c r="M14" s="31" t="s">
        <v>79</v>
      </c>
      <c r="N14" s="42" t="s">
        <v>71</v>
      </c>
      <c r="O14" s="42" t="s">
        <v>257</v>
      </c>
      <c r="P14" s="30" t="s">
        <v>259</v>
      </c>
      <c r="Q14" s="30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2"/>
      <c r="AK14" s="24"/>
      <c r="AL14" s="24"/>
      <c r="AM14" s="24"/>
      <c r="AO14" s="5"/>
      <c r="AP14" s="5"/>
      <c r="AQ14" s="5"/>
      <c r="AR14" s="5"/>
    </row>
    <row r="15" spans="1:44">
      <c r="A15" s="32" t="s">
        <v>51</v>
      </c>
      <c r="B15" s="28">
        <v>49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/>
      <c r="K15" s="28">
        <v>49</v>
      </c>
      <c r="L15" s="28">
        <v>12</v>
      </c>
      <c r="M15" s="28">
        <v>10</v>
      </c>
      <c r="N15" s="28">
        <v>12</v>
      </c>
      <c r="O15" s="28">
        <v>8</v>
      </c>
      <c r="P15" s="28">
        <v>7</v>
      </c>
      <c r="Q15" s="28">
        <v>49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21"/>
      <c r="AO15" s="5"/>
      <c r="AP15" s="5"/>
      <c r="AQ15" s="5"/>
      <c r="AR15" s="5"/>
    </row>
    <row r="16" spans="1:44">
      <c r="A16" s="32" t="s">
        <v>52</v>
      </c>
      <c r="B16" s="28"/>
      <c r="C16" s="28">
        <v>1</v>
      </c>
      <c r="D16" s="28">
        <v>3</v>
      </c>
      <c r="E16" s="28">
        <v>0</v>
      </c>
      <c r="F16" s="28">
        <v>0</v>
      </c>
      <c r="G16" s="28">
        <v>0</v>
      </c>
      <c r="H16" s="28">
        <v>0</v>
      </c>
      <c r="I16" s="28"/>
      <c r="J16" s="28"/>
      <c r="K16" s="28">
        <v>4</v>
      </c>
      <c r="L16" s="28">
        <v>4</v>
      </c>
      <c r="M16" s="28"/>
      <c r="N16" s="28"/>
      <c r="O16" s="28"/>
      <c r="P16" s="28"/>
      <c r="Q16" s="28">
        <v>4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21"/>
      <c r="AO16" s="5"/>
      <c r="AP16" s="5"/>
      <c r="AQ16" s="5"/>
      <c r="AR16" s="5"/>
    </row>
    <row r="17" spans="1:44">
      <c r="A17" s="9" t="s">
        <v>31</v>
      </c>
      <c r="B17" s="4">
        <f>SUM(B15:B16)</f>
        <v>49</v>
      </c>
      <c r="C17" s="4">
        <f t="shared" ref="C17:Q17" si="1">SUM(C15:C16)</f>
        <v>1</v>
      </c>
      <c r="D17" s="4">
        <f t="shared" si="1"/>
        <v>3</v>
      </c>
      <c r="E17" s="4">
        <f t="shared" si="1"/>
        <v>0</v>
      </c>
      <c r="F17" s="4">
        <f t="shared" si="1"/>
        <v>0</v>
      </c>
      <c r="G17" s="4">
        <f t="shared" si="1"/>
        <v>0</v>
      </c>
      <c r="H17" s="4">
        <f t="shared" si="1"/>
        <v>0</v>
      </c>
      <c r="I17" s="4">
        <f t="shared" si="1"/>
        <v>0</v>
      </c>
      <c r="J17" s="4">
        <f t="shared" si="1"/>
        <v>0</v>
      </c>
      <c r="K17" s="4">
        <f t="shared" ref="K17" si="2">SUM(B17:J17)</f>
        <v>53</v>
      </c>
      <c r="L17" s="4">
        <f t="shared" si="1"/>
        <v>16</v>
      </c>
      <c r="M17" s="4">
        <f t="shared" si="1"/>
        <v>10</v>
      </c>
      <c r="N17" s="4">
        <f t="shared" si="1"/>
        <v>12</v>
      </c>
      <c r="O17" s="4">
        <f t="shared" si="1"/>
        <v>8</v>
      </c>
      <c r="P17" s="4">
        <f t="shared" si="1"/>
        <v>7</v>
      </c>
      <c r="Q17" s="4">
        <f t="shared" si="1"/>
        <v>53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21"/>
      <c r="AO17" s="5"/>
      <c r="AP17" s="5"/>
      <c r="AQ17" s="5"/>
      <c r="AR17" s="5"/>
    </row>
    <row r="18" spans="1:44" ht="20.25">
      <c r="A18" s="44" t="s">
        <v>53</v>
      </c>
      <c r="B18" s="44"/>
      <c r="C18" s="44"/>
      <c r="D18" s="44"/>
      <c r="E18" s="44"/>
      <c r="F18" s="44"/>
      <c r="G18" s="44"/>
      <c r="H18" s="25"/>
      <c r="I18" s="25"/>
      <c r="J18" s="26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5"/>
      <c r="AK18" s="5"/>
      <c r="AL18" s="5"/>
      <c r="AM18" s="5"/>
      <c r="AN18" s="5"/>
      <c r="AO18" s="5"/>
      <c r="AP18" s="5"/>
      <c r="AQ18" s="5"/>
      <c r="AR18" s="5"/>
    </row>
    <row r="19" spans="1:44" ht="28.5">
      <c r="A19" s="11" t="s">
        <v>54</v>
      </c>
      <c r="B19" s="11" t="s">
        <v>80</v>
      </c>
      <c r="C19" s="11" t="s">
        <v>81</v>
      </c>
      <c r="D19" s="11" t="s">
        <v>82</v>
      </c>
      <c r="E19" s="11" t="s">
        <v>83</v>
      </c>
      <c r="F19" s="11" t="s">
        <v>55</v>
      </c>
      <c r="G19" s="11" t="s">
        <v>34</v>
      </c>
      <c r="H19" s="12"/>
      <c r="I19" s="12"/>
      <c r="J19" s="22"/>
      <c r="K19" s="12"/>
      <c r="L19" s="12"/>
      <c r="M19" s="12"/>
      <c r="N19" s="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5"/>
      <c r="AK19" s="5"/>
      <c r="AL19" s="5"/>
      <c r="AM19" s="5"/>
      <c r="AN19" s="5"/>
      <c r="AO19" s="5"/>
      <c r="AP19" s="5"/>
      <c r="AQ19" s="5"/>
      <c r="AR19" s="5"/>
    </row>
    <row r="20" spans="1:44">
      <c r="A20" s="11" t="s">
        <v>56</v>
      </c>
      <c r="B20" s="28"/>
      <c r="C20" s="28">
        <v>10</v>
      </c>
      <c r="D20" s="28">
        <v>4</v>
      </c>
      <c r="E20" s="28">
        <v>5</v>
      </c>
      <c r="F20" s="28"/>
      <c r="G20" s="4">
        <v>19</v>
      </c>
      <c r="H20" s="13"/>
      <c r="I20" s="13"/>
      <c r="J20" s="21"/>
      <c r="K20" s="13"/>
      <c r="L20" s="13"/>
      <c r="M20" s="13"/>
      <c r="N20" s="12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5"/>
      <c r="AK20" s="5"/>
      <c r="AL20" s="5"/>
      <c r="AM20" s="5"/>
      <c r="AN20" s="5"/>
      <c r="AO20" s="5"/>
      <c r="AP20" s="5"/>
      <c r="AQ20" s="5"/>
      <c r="AR20" s="5"/>
    </row>
    <row r="21" spans="1:44">
      <c r="A21" s="11" t="s">
        <v>57</v>
      </c>
      <c r="B21" s="28">
        <v>0</v>
      </c>
      <c r="C21" s="28">
        <v>10</v>
      </c>
      <c r="D21" s="28">
        <v>27</v>
      </c>
      <c r="E21" s="28"/>
      <c r="F21" s="28"/>
      <c r="G21" s="4">
        <v>37</v>
      </c>
      <c r="H21" s="13"/>
      <c r="I21" s="13"/>
      <c r="J21" s="21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5"/>
      <c r="AK21" s="5"/>
      <c r="AL21" s="5"/>
      <c r="AM21" s="5"/>
      <c r="AN21" s="5"/>
      <c r="AO21" s="5"/>
      <c r="AP21" s="5"/>
      <c r="AQ21" s="5"/>
      <c r="AR21" s="5"/>
    </row>
    <row r="22" spans="1:44">
      <c r="A22" s="11" t="s">
        <v>31</v>
      </c>
      <c r="B22" s="4">
        <v>0</v>
      </c>
      <c r="C22" s="4">
        <f t="shared" ref="C22:F22" si="3">SUM(C20:C21)</f>
        <v>20</v>
      </c>
      <c r="D22" s="4">
        <f t="shared" si="3"/>
        <v>31</v>
      </c>
      <c r="E22" s="4">
        <f t="shared" si="3"/>
        <v>5</v>
      </c>
      <c r="F22" s="4">
        <f t="shared" si="3"/>
        <v>0</v>
      </c>
      <c r="G22" s="4">
        <f t="shared" ref="G22" si="4">SUM(B22:F22)</f>
        <v>56</v>
      </c>
      <c r="H22" s="13"/>
      <c r="I22" s="13"/>
      <c r="J22" s="21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5"/>
      <c r="AK22" s="5"/>
      <c r="AL22" s="5"/>
      <c r="AM22" s="5"/>
      <c r="AN22" s="5"/>
      <c r="AO22" s="5"/>
      <c r="AP22" s="5"/>
      <c r="AQ22" s="5"/>
      <c r="AR22" s="5"/>
    </row>
    <row r="23" spans="1:44" ht="20.25">
      <c r="A23" s="44" t="s">
        <v>58</v>
      </c>
      <c r="B23" s="44"/>
      <c r="C23" s="44"/>
      <c r="D23" s="44"/>
      <c r="E23" s="44"/>
      <c r="F23" s="4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5"/>
      <c r="AO23" s="5"/>
      <c r="AP23" s="5"/>
      <c r="AQ23" s="5"/>
      <c r="AR23" s="5"/>
    </row>
    <row r="24" spans="1:44" ht="28.5">
      <c r="A24" s="15" t="s">
        <v>40</v>
      </c>
      <c r="B24" s="16" t="s">
        <v>78</v>
      </c>
      <c r="C24" s="17" t="s">
        <v>79</v>
      </c>
      <c r="D24" s="17" t="s">
        <v>71</v>
      </c>
      <c r="E24" s="17" t="s">
        <v>257</v>
      </c>
      <c r="F24" s="15" t="s">
        <v>258</v>
      </c>
      <c r="G24" s="15" t="s">
        <v>31</v>
      </c>
      <c r="H24" s="12"/>
      <c r="I24" s="12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0"/>
      <c r="AL24" s="10"/>
      <c r="AM24" s="10"/>
      <c r="AN24" s="18"/>
      <c r="AO24" s="18"/>
      <c r="AP24" s="18"/>
      <c r="AQ24" s="5"/>
      <c r="AR24" s="5"/>
    </row>
    <row r="25" spans="1:44" ht="28.5">
      <c r="A25" s="16" t="s">
        <v>59</v>
      </c>
      <c r="B25" s="28">
        <v>13</v>
      </c>
      <c r="C25" s="28"/>
      <c r="D25" s="28"/>
      <c r="E25" s="28"/>
      <c r="F25" s="28"/>
      <c r="G25" s="28">
        <v>13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8"/>
      <c r="AO25" s="18"/>
      <c r="AP25" s="18"/>
      <c r="AQ25" s="5"/>
      <c r="AR25" s="5"/>
    </row>
    <row r="26" spans="1:44" ht="28.5">
      <c r="A26" s="15" t="s">
        <v>60</v>
      </c>
      <c r="B26" s="28"/>
      <c r="C26" s="28"/>
      <c r="D26" s="28"/>
      <c r="E26" s="28"/>
      <c r="F26" s="28"/>
      <c r="G26" s="28">
        <v>0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8"/>
      <c r="AO26" s="18"/>
      <c r="AP26" s="18"/>
      <c r="AQ26" s="5"/>
      <c r="AR26" s="5"/>
    </row>
    <row r="27" spans="1:44">
      <c r="A27" s="15" t="s">
        <v>61</v>
      </c>
      <c r="B27" s="28">
        <v>1</v>
      </c>
      <c r="C27" s="28"/>
      <c r="D27" s="28"/>
      <c r="E27" s="28"/>
      <c r="F27" s="28"/>
      <c r="G27" s="28">
        <v>1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8"/>
      <c r="AO27" s="18"/>
      <c r="AP27" s="18"/>
      <c r="AQ27" s="5"/>
      <c r="AR27" s="5"/>
    </row>
    <row r="28" spans="1:44" ht="28.5">
      <c r="A28" s="15" t="s">
        <v>62</v>
      </c>
      <c r="B28" s="28">
        <v>3</v>
      </c>
      <c r="C28" s="28">
        <v>2</v>
      </c>
      <c r="D28" s="28"/>
      <c r="E28" s="28"/>
      <c r="F28" s="28"/>
      <c r="G28" s="28">
        <v>5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8"/>
      <c r="AO28" s="18"/>
      <c r="AP28" s="18"/>
      <c r="AQ28" s="5"/>
      <c r="AR28" s="5"/>
    </row>
    <row r="29" spans="1:44">
      <c r="A29" s="15" t="s">
        <v>63</v>
      </c>
      <c r="B29" s="28">
        <v>2</v>
      </c>
      <c r="C29" s="28">
        <v>1</v>
      </c>
      <c r="D29" s="28"/>
      <c r="E29" s="28"/>
      <c r="F29" s="28"/>
      <c r="G29" s="28">
        <v>3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8"/>
      <c r="AO29" s="18"/>
      <c r="AP29" s="18"/>
      <c r="AQ29" s="5"/>
      <c r="AR29" s="5"/>
    </row>
    <row r="30" spans="1:44">
      <c r="A30" s="15" t="s">
        <v>64</v>
      </c>
      <c r="B30" s="28"/>
      <c r="C30" s="28"/>
      <c r="D30" s="28"/>
      <c r="E30" s="28"/>
      <c r="F30" s="28"/>
      <c r="G30" s="28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8"/>
      <c r="AO30" s="18"/>
      <c r="AP30" s="18"/>
      <c r="AQ30" s="5"/>
      <c r="AR30" s="5"/>
    </row>
    <row r="31" spans="1:44">
      <c r="A31" s="15" t="s">
        <v>65</v>
      </c>
      <c r="B31" s="28"/>
      <c r="C31" s="28"/>
      <c r="D31" s="28"/>
      <c r="E31" s="28"/>
      <c r="F31" s="28"/>
      <c r="G31" s="28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8"/>
      <c r="AO31" s="18"/>
      <c r="AP31" s="18"/>
      <c r="AQ31" s="5"/>
      <c r="AR31" s="5"/>
    </row>
    <row r="32" spans="1:44">
      <c r="A32" s="15" t="s">
        <v>66</v>
      </c>
      <c r="B32" s="28"/>
      <c r="C32" s="28"/>
      <c r="D32" s="28"/>
      <c r="E32" s="28"/>
      <c r="F32" s="28"/>
      <c r="G32" s="28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8"/>
      <c r="AO32" s="18"/>
      <c r="AP32" s="18"/>
      <c r="AQ32" s="5"/>
      <c r="AR32" s="5"/>
    </row>
    <row r="33" spans="1:44">
      <c r="A33" s="15" t="s">
        <v>67</v>
      </c>
      <c r="B33" s="28">
        <v>2</v>
      </c>
      <c r="C33" s="28"/>
      <c r="D33" s="28"/>
      <c r="E33" s="28"/>
      <c r="F33" s="28"/>
      <c r="G33" s="28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8"/>
      <c r="AO33" s="18"/>
      <c r="AP33" s="18"/>
      <c r="AQ33" s="5"/>
      <c r="AR33" s="5"/>
    </row>
    <row r="34" spans="1:44" ht="17.25">
      <c r="A34" s="15" t="s">
        <v>31</v>
      </c>
      <c r="B34" s="20">
        <f>SUM(B25:B33)</f>
        <v>21</v>
      </c>
      <c r="C34" s="20">
        <f t="shared" ref="C34:E34" si="5">SUM(C25:C33)</f>
        <v>3</v>
      </c>
      <c r="D34" s="20">
        <f t="shared" si="5"/>
        <v>0</v>
      </c>
      <c r="E34" s="20">
        <f t="shared" si="5"/>
        <v>0</v>
      </c>
      <c r="F34" s="20">
        <f>SUM(F25:F33)</f>
        <v>0</v>
      </c>
      <c r="G34" s="20">
        <v>24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</sheetData>
  <mergeCells count="44">
    <mergeCell ref="A1:AR1"/>
    <mergeCell ref="A2:AR2"/>
    <mergeCell ref="B3:B4"/>
    <mergeCell ref="C3:C4"/>
    <mergeCell ref="D3:D4"/>
    <mergeCell ref="E3:E4"/>
    <mergeCell ref="F3:F4"/>
    <mergeCell ref="G3:G4"/>
    <mergeCell ref="H3:H4"/>
    <mergeCell ref="I3:I4"/>
    <mergeCell ref="AN3:AQ3"/>
    <mergeCell ref="AC3:AC4"/>
    <mergeCell ref="AD3:AD4"/>
    <mergeCell ref="AE3:AE4"/>
    <mergeCell ref="AF3:AF4"/>
    <mergeCell ref="AG3:AG4"/>
    <mergeCell ref="A12:O12"/>
    <mergeCell ref="A13:A14"/>
    <mergeCell ref="B13:K13"/>
    <mergeCell ref="AB3:AB4"/>
    <mergeCell ref="N3:N4"/>
    <mergeCell ref="O3:O4"/>
    <mergeCell ref="L13:P13"/>
    <mergeCell ref="V3:V4"/>
    <mergeCell ref="W3:W4"/>
    <mergeCell ref="X3:X4"/>
    <mergeCell ref="Y3:Y4"/>
    <mergeCell ref="Z3:Z4"/>
    <mergeCell ref="A18:G18"/>
    <mergeCell ref="A23:F23"/>
    <mergeCell ref="AH3:AH4"/>
    <mergeCell ref="AI3:AI4"/>
    <mergeCell ref="AJ3:AM3"/>
    <mergeCell ref="AA3:AA4"/>
    <mergeCell ref="P3:P4"/>
    <mergeCell ref="Q3:Q4"/>
    <mergeCell ref="R3:R4"/>
    <mergeCell ref="S3:S4"/>
    <mergeCell ref="T3:T4"/>
    <mergeCell ref="U3:U4"/>
    <mergeCell ref="J3:J4"/>
    <mergeCell ref="K3:K4"/>
    <mergeCell ref="L3:L4"/>
    <mergeCell ref="M3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rightToLeft="1" topLeftCell="A4" workbookViewId="0">
      <selection sqref="A1:J1"/>
    </sheetView>
  </sheetViews>
  <sheetFormatPr defaultColWidth="34.28515625" defaultRowHeight="8.25"/>
  <cols>
    <col min="1" max="1" width="18.85546875" style="33" bestFit="1" customWidth="1"/>
    <col min="2" max="2" width="8.140625" style="33" bestFit="1" customWidth="1"/>
    <col min="3" max="3" width="16.85546875" style="33" bestFit="1" customWidth="1"/>
    <col min="4" max="4" width="8.140625" style="33" bestFit="1" customWidth="1"/>
    <col min="5" max="5" width="15.85546875" style="33" customWidth="1"/>
    <col min="6" max="6" width="8.140625" style="33" bestFit="1" customWidth="1"/>
    <col min="7" max="7" width="16.28515625" style="33" bestFit="1" customWidth="1"/>
    <col min="8" max="8" width="8.140625" style="33" bestFit="1" customWidth="1"/>
    <col min="9" max="9" width="20.140625" style="33" bestFit="1" customWidth="1"/>
    <col min="10" max="10" width="9.140625" style="33" bestFit="1" customWidth="1"/>
    <col min="11" max="16384" width="34.28515625" style="33"/>
  </cols>
  <sheetData>
    <row r="1" spans="1:10" ht="12.75">
      <c r="A1" s="62" t="s">
        <v>263</v>
      </c>
      <c r="B1" s="63"/>
      <c r="C1" s="63"/>
      <c r="D1" s="63"/>
      <c r="E1" s="63"/>
      <c r="F1" s="63"/>
      <c r="G1" s="63"/>
      <c r="H1" s="63"/>
      <c r="I1" s="63"/>
      <c r="J1" s="64"/>
    </row>
    <row r="2" spans="1:10" ht="12.75">
      <c r="A2" s="34" t="s">
        <v>84</v>
      </c>
      <c r="B2" s="34" t="s">
        <v>85</v>
      </c>
      <c r="C2" s="34" t="s">
        <v>86</v>
      </c>
      <c r="D2" s="34" t="s">
        <v>85</v>
      </c>
      <c r="E2" s="34" t="s">
        <v>87</v>
      </c>
      <c r="F2" s="34" t="s">
        <v>85</v>
      </c>
      <c r="G2" s="34" t="s">
        <v>88</v>
      </c>
      <c r="H2" s="34" t="s">
        <v>85</v>
      </c>
      <c r="I2" s="34" t="s">
        <v>89</v>
      </c>
      <c r="J2" s="34" t="s">
        <v>85</v>
      </c>
    </row>
    <row r="3" spans="1:10" ht="12.75">
      <c r="A3" s="34" t="s">
        <v>90</v>
      </c>
      <c r="B3" s="35"/>
      <c r="C3" s="34" t="s">
        <v>91</v>
      </c>
      <c r="D3" s="35"/>
      <c r="E3" s="34" t="s">
        <v>92</v>
      </c>
      <c r="F3" s="35"/>
      <c r="G3" s="34" t="s">
        <v>93</v>
      </c>
      <c r="H3" s="35">
        <v>3</v>
      </c>
      <c r="I3" s="34" t="s">
        <v>94</v>
      </c>
      <c r="J3" s="35">
        <v>55</v>
      </c>
    </row>
    <row r="4" spans="1:10" ht="12.75">
      <c r="A4" s="34" t="s">
        <v>95</v>
      </c>
      <c r="B4" s="35"/>
      <c r="C4" s="34" t="s">
        <v>96</v>
      </c>
      <c r="D4" s="35"/>
      <c r="E4" s="34" t="s">
        <v>97</v>
      </c>
      <c r="F4" s="35">
        <v>4</v>
      </c>
      <c r="G4" s="34" t="s">
        <v>98</v>
      </c>
      <c r="H4" s="35"/>
      <c r="I4" s="34" t="s">
        <v>99</v>
      </c>
      <c r="J4" s="35">
        <v>8</v>
      </c>
    </row>
    <row r="5" spans="1:10" ht="12.75">
      <c r="A5" s="34" t="s">
        <v>100</v>
      </c>
      <c r="B5" s="35"/>
      <c r="C5" s="34" t="s">
        <v>101</v>
      </c>
      <c r="D5" s="35">
        <v>1</v>
      </c>
      <c r="E5" s="34" t="s">
        <v>102</v>
      </c>
      <c r="F5" s="35"/>
      <c r="G5" s="34" t="s">
        <v>103</v>
      </c>
      <c r="H5" s="35">
        <v>11</v>
      </c>
      <c r="I5" s="34" t="s">
        <v>104</v>
      </c>
      <c r="J5" s="35"/>
    </row>
    <row r="6" spans="1:10" ht="12.75">
      <c r="A6" s="34" t="s">
        <v>105</v>
      </c>
      <c r="B6" s="35"/>
      <c r="C6" s="34" t="s">
        <v>106</v>
      </c>
      <c r="D6" s="35"/>
      <c r="E6" s="34" t="s">
        <v>107</v>
      </c>
      <c r="F6" s="35"/>
      <c r="G6" s="34" t="s">
        <v>108</v>
      </c>
      <c r="H6" s="35">
        <v>41</v>
      </c>
      <c r="I6" s="34" t="s">
        <v>109</v>
      </c>
      <c r="J6" s="35">
        <v>228</v>
      </c>
    </row>
    <row r="7" spans="1:10" ht="12.75">
      <c r="A7" s="34" t="s">
        <v>110</v>
      </c>
      <c r="B7" s="35"/>
      <c r="C7" s="34" t="s">
        <v>111</v>
      </c>
      <c r="D7" s="35"/>
      <c r="E7" s="34" t="s">
        <v>112</v>
      </c>
      <c r="F7" s="35"/>
      <c r="G7" s="34" t="s">
        <v>113</v>
      </c>
      <c r="H7" s="35"/>
      <c r="I7" s="34" t="s">
        <v>114</v>
      </c>
      <c r="J7" s="35">
        <v>16</v>
      </c>
    </row>
    <row r="8" spans="1:10" ht="12.75">
      <c r="A8" s="34" t="s">
        <v>115</v>
      </c>
      <c r="B8" s="35"/>
      <c r="C8" s="34" t="s">
        <v>116</v>
      </c>
      <c r="D8" s="35"/>
      <c r="E8" s="34" t="s">
        <v>117</v>
      </c>
      <c r="F8" s="35"/>
      <c r="G8" s="34" t="s">
        <v>118</v>
      </c>
      <c r="H8" s="35">
        <v>20</v>
      </c>
      <c r="I8" s="34" t="s">
        <v>119</v>
      </c>
      <c r="J8" s="35">
        <v>20</v>
      </c>
    </row>
    <row r="9" spans="1:10" ht="12.75">
      <c r="A9" s="34" t="s">
        <v>120</v>
      </c>
      <c r="B9" s="35"/>
      <c r="C9" s="34" t="s">
        <v>121</v>
      </c>
      <c r="D9" s="35">
        <v>1</v>
      </c>
      <c r="E9" s="34" t="s">
        <v>122</v>
      </c>
      <c r="F9" s="35"/>
      <c r="G9" s="34" t="s">
        <v>123</v>
      </c>
      <c r="H9" s="35">
        <v>23</v>
      </c>
      <c r="I9" s="34" t="s">
        <v>124</v>
      </c>
      <c r="J9" s="35">
        <v>15</v>
      </c>
    </row>
    <row r="10" spans="1:10" ht="12.75">
      <c r="A10" s="34" t="s">
        <v>125</v>
      </c>
      <c r="B10" s="35"/>
      <c r="C10" s="36" t="s">
        <v>126</v>
      </c>
      <c r="D10" s="35"/>
      <c r="E10" s="34" t="s">
        <v>127</v>
      </c>
      <c r="F10" s="35"/>
      <c r="G10" s="34" t="s">
        <v>128</v>
      </c>
      <c r="H10" s="35"/>
      <c r="I10" s="34" t="s">
        <v>129</v>
      </c>
      <c r="J10" s="35">
        <v>8</v>
      </c>
    </row>
    <row r="11" spans="1:10" ht="12.75">
      <c r="A11" s="34" t="s">
        <v>130</v>
      </c>
      <c r="B11" s="35"/>
      <c r="C11" s="34" t="s">
        <v>131</v>
      </c>
      <c r="D11" s="35"/>
      <c r="E11" s="34" t="s">
        <v>132</v>
      </c>
      <c r="F11" s="35"/>
      <c r="G11" s="34" t="s">
        <v>133</v>
      </c>
      <c r="H11" s="35">
        <v>150</v>
      </c>
      <c r="I11" s="34" t="s">
        <v>134</v>
      </c>
      <c r="J11" s="35">
        <v>150</v>
      </c>
    </row>
    <row r="12" spans="1:10" ht="12.75">
      <c r="A12" s="34" t="s">
        <v>135</v>
      </c>
      <c r="B12" s="35"/>
      <c r="C12" s="34" t="s">
        <v>136</v>
      </c>
      <c r="D12" s="35"/>
      <c r="E12" s="34" t="s">
        <v>137</v>
      </c>
      <c r="F12" s="35"/>
      <c r="G12" s="34" t="s">
        <v>138</v>
      </c>
      <c r="H12" s="35">
        <v>172</v>
      </c>
      <c r="I12" s="34" t="s">
        <v>139</v>
      </c>
      <c r="J12" s="35">
        <v>11</v>
      </c>
    </row>
    <row r="13" spans="1:10" ht="12.75">
      <c r="A13" s="34" t="s">
        <v>140</v>
      </c>
      <c r="B13" s="35"/>
      <c r="C13" s="34" t="s">
        <v>141</v>
      </c>
      <c r="D13" s="35">
        <v>2</v>
      </c>
      <c r="E13" s="34" t="s">
        <v>142</v>
      </c>
      <c r="F13" s="35"/>
      <c r="G13" s="34" t="s">
        <v>143</v>
      </c>
      <c r="H13" s="35">
        <v>5</v>
      </c>
      <c r="I13" s="34" t="s">
        <v>144</v>
      </c>
      <c r="J13" s="35">
        <v>4</v>
      </c>
    </row>
    <row r="14" spans="1:10" ht="12.75">
      <c r="A14" s="34" t="s">
        <v>145</v>
      </c>
      <c r="B14" s="35"/>
      <c r="C14" s="34" t="s">
        <v>146</v>
      </c>
      <c r="D14" s="35">
        <v>80</v>
      </c>
      <c r="E14" s="34" t="s">
        <v>147</v>
      </c>
      <c r="F14" s="35"/>
      <c r="G14" s="34" t="s">
        <v>148</v>
      </c>
      <c r="H14" s="35"/>
      <c r="I14" s="34" t="s">
        <v>149</v>
      </c>
      <c r="J14" s="35">
        <v>3</v>
      </c>
    </row>
    <row r="15" spans="1:10" ht="12.75">
      <c r="A15" s="34" t="s">
        <v>150</v>
      </c>
      <c r="B15" s="35"/>
      <c r="C15" s="34" t="s">
        <v>151</v>
      </c>
      <c r="D15" s="35">
        <v>8</v>
      </c>
      <c r="E15" s="34" t="s">
        <v>152</v>
      </c>
      <c r="F15" s="35"/>
      <c r="G15" s="34" t="s">
        <v>153</v>
      </c>
      <c r="H15" s="35">
        <v>2</v>
      </c>
      <c r="I15" s="34" t="s">
        <v>154</v>
      </c>
      <c r="J15" s="35">
        <v>9</v>
      </c>
    </row>
    <row r="16" spans="1:10" ht="12.75">
      <c r="A16" s="34" t="s">
        <v>155</v>
      </c>
      <c r="B16" s="35"/>
      <c r="C16" s="34" t="s">
        <v>156</v>
      </c>
      <c r="D16" s="35">
        <v>9</v>
      </c>
      <c r="E16" s="34" t="s">
        <v>157</v>
      </c>
      <c r="F16" s="35"/>
      <c r="G16" s="34" t="s">
        <v>158</v>
      </c>
      <c r="H16" s="35">
        <v>6</v>
      </c>
      <c r="I16" s="36" t="s">
        <v>159</v>
      </c>
      <c r="J16" s="35"/>
    </row>
    <row r="17" spans="1:10" ht="12.75">
      <c r="A17" s="34" t="s">
        <v>160</v>
      </c>
      <c r="B17" s="35"/>
      <c r="C17" s="34" t="s">
        <v>161</v>
      </c>
      <c r="D17" s="35">
        <v>2</v>
      </c>
      <c r="E17" s="34" t="s">
        <v>162</v>
      </c>
      <c r="F17" s="35">
        <v>490</v>
      </c>
      <c r="G17" s="34" t="s">
        <v>163</v>
      </c>
      <c r="H17" s="35"/>
      <c r="I17" s="34" t="s">
        <v>164</v>
      </c>
      <c r="J17" s="35">
        <v>10</v>
      </c>
    </row>
    <row r="18" spans="1:10" ht="12.75">
      <c r="A18" s="34" t="s">
        <v>165</v>
      </c>
      <c r="B18" s="35"/>
      <c r="C18" s="34" t="s">
        <v>166</v>
      </c>
      <c r="D18" s="35"/>
      <c r="E18" s="34" t="s">
        <v>167</v>
      </c>
      <c r="F18" s="35">
        <v>1</v>
      </c>
      <c r="G18" s="34" t="s">
        <v>168</v>
      </c>
      <c r="H18" s="35"/>
      <c r="I18" s="34" t="s">
        <v>169</v>
      </c>
      <c r="J18" s="35">
        <v>20</v>
      </c>
    </row>
    <row r="19" spans="1:10" ht="12.75">
      <c r="A19" s="34" t="s">
        <v>170</v>
      </c>
      <c r="B19" s="35"/>
      <c r="C19" s="34" t="s">
        <v>171</v>
      </c>
      <c r="D19" s="35">
        <v>2</v>
      </c>
      <c r="E19" s="34" t="s">
        <v>172</v>
      </c>
      <c r="F19" s="35"/>
      <c r="G19" s="34" t="s">
        <v>173</v>
      </c>
      <c r="H19" s="35"/>
      <c r="I19" s="34" t="s">
        <v>174</v>
      </c>
      <c r="J19" s="35">
        <v>20</v>
      </c>
    </row>
    <row r="20" spans="1:10" ht="12.75">
      <c r="A20" s="34" t="s">
        <v>175</v>
      </c>
      <c r="B20" s="35"/>
      <c r="C20" s="34" t="s">
        <v>176</v>
      </c>
      <c r="D20" s="35"/>
      <c r="E20" s="34" t="s">
        <v>177</v>
      </c>
      <c r="F20" s="35">
        <v>470</v>
      </c>
      <c r="G20" s="34" t="s">
        <v>178</v>
      </c>
      <c r="H20" s="35"/>
      <c r="I20" s="34" t="s">
        <v>179</v>
      </c>
      <c r="J20" s="35">
        <v>5</v>
      </c>
    </row>
    <row r="21" spans="1:10" ht="12.75">
      <c r="A21" s="34" t="s">
        <v>180</v>
      </c>
      <c r="B21" s="35"/>
      <c r="C21" s="34" t="s">
        <v>181</v>
      </c>
      <c r="D21" s="35">
        <v>1</v>
      </c>
      <c r="E21" s="34" t="s">
        <v>182</v>
      </c>
      <c r="F21" s="35">
        <v>10</v>
      </c>
      <c r="G21" s="34" t="s">
        <v>183</v>
      </c>
      <c r="H21" s="35"/>
      <c r="I21" s="34" t="s">
        <v>184</v>
      </c>
      <c r="J21" s="35">
        <v>5</v>
      </c>
    </row>
    <row r="22" spans="1:10" ht="12.75">
      <c r="A22" s="34" t="s">
        <v>185</v>
      </c>
      <c r="B22" s="35"/>
      <c r="C22" s="34" t="s">
        <v>186</v>
      </c>
      <c r="D22" s="35"/>
      <c r="E22" s="34" t="s">
        <v>187</v>
      </c>
      <c r="F22" s="35"/>
      <c r="G22" s="34" t="s">
        <v>188</v>
      </c>
      <c r="H22" s="35"/>
      <c r="I22" s="34" t="s">
        <v>189</v>
      </c>
      <c r="J22" s="35"/>
    </row>
    <row r="23" spans="1:10" ht="12.75">
      <c r="A23" s="34" t="s">
        <v>190</v>
      </c>
      <c r="B23" s="35"/>
      <c r="C23" s="34" t="s">
        <v>191</v>
      </c>
      <c r="D23" s="35">
        <v>4</v>
      </c>
      <c r="E23" s="34" t="s">
        <v>192</v>
      </c>
      <c r="F23" s="35">
        <v>4</v>
      </c>
      <c r="G23" s="34" t="s">
        <v>193</v>
      </c>
      <c r="H23" s="35">
        <v>10</v>
      </c>
      <c r="I23" s="34" t="s">
        <v>194</v>
      </c>
      <c r="J23" s="35"/>
    </row>
    <row r="24" spans="1:10" ht="12.75">
      <c r="A24" s="34" t="s">
        <v>195</v>
      </c>
      <c r="B24" s="35"/>
      <c r="C24" s="34" t="s">
        <v>196</v>
      </c>
      <c r="D24" s="35">
        <v>1</v>
      </c>
      <c r="E24" s="34" t="s">
        <v>197</v>
      </c>
      <c r="F24" s="35">
        <v>7</v>
      </c>
      <c r="G24" s="34" t="s">
        <v>198</v>
      </c>
      <c r="H24" s="35">
        <v>102</v>
      </c>
      <c r="I24" s="34" t="s">
        <v>199</v>
      </c>
      <c r="J24" s="35"/>
    </row>
    <row r="25" spans="1:10" ht="12.75">
      <c r="A25" s="34" t="s">
        <v>200</v>
      </c>
      <c r="B25" s="35"/>
      <c r="D25" s="35"/>
      <c r="E25" s="34" t="s">
        <v>201</v>
      </c>
      <c r="F25" s="35"/>
      <c r="G25" s="34" t="s">
        <v>202</v>
      </c>
      <c r="H25" s="35">
        <v>193</v>
      </c>
      <c r="I25" s="37" t="s">
        <v>203</v>
      </c>
      <c r="J25" s="37" t="s">
        <v>85</v>
      </c>
    </row>
    <row r="26" spans="1:10" ht="12.75">
      <c r="A26" s="34" t="s">
        <v>204</v>
      </c>
      <c r="B26" s="35"/>
      <c r="C26" s="38"/>
      <c r="D26" s="35"/>
      <c r="E26" s="34" t="s">
        <v>205</v>
      </c>
      <c r="F26" s="35"/>
      <c r="G26" s="34" t="s">
        <v>206</v>
      </c>
      <c r="H26" s="35">
        <v>37</v>
      </c>
      <c r="I26" s="34" t="s">
        <v>94</v>
      </c>
      <c r="J26" s="35"/>
    </row>
    <row r="27" spans="1:10" ht="12.75">
      <c r="A27" s="34" t="s">
        <v>207</v>
      </c>
      <c r="B27" s="35"/>
      <c r="C27" s="38"/>
      <c r="D27" s="35"/>
      <c r="E27" s="34" t="s">
        <v>208</v>
      </c>
      <c r="F27" s="35"/>
      <c r="G27" s="34" t="s">
        <v>209</v>
      </c>
      <c r="H27" s="35"/>
      <c r="I27" s="34" t="s">
        <v>210</v>
      </c>
      <c r="J27" s="35">
        <v>5</v>
      </c>
    </row>
    <row r="28" spans="1:10" ht="12.75">
      <c r="A28" s="34"/>
      <c r="B28" s="35"/>
      <c r="C28" s="38"/>
      <c r="D28" s="35"/>
      <c r="E28" s="34" t="s">
        <v>211</v>
      </c>
      <c r="F28" s="35"/>
      <c r="G28" s="34" t="s">
        <v>212</v>
      </c>
      <c r="H28" s="35"/>
      <c r="I28" s="34" t="s">
        <v>213</v>
      </c>
      <c r="J28" s="35"/>
    </row>
    <row r="29" spans="1:10" ht="12.75">
      <c r="B29" s="39">
        <f>SUM(B3:B28)</f>
        <v>0</v>
      </c>
      <c r="D29" s="39">
        <f>SUM(D3:D28)</f>
        <v>111</v>
      </c>
      <c r="F29" s="39">
        <f>SUM(F3:F28)</f>
        <v>986</v>
      </c>
      <c r="G29" s="34" t="s">
        <v>214</v>
      </c>
      <c r="H29" s="35"/>
      <c r="I29" s="34" t="s">
        <v>215</v>
      </c>
      <c r="J29" s="35">
        <v>3</v>
      </c>
    </row>
    <row r="30" spans="1:10" ht="12.75">
      <c r="G30" s="34" t="s">
        <v>216</v>
      </c>
      <c r="H30" s="35"/>
      <c r="I30" s="34" t="s">
        <v>217</v>
      </c>
      <c r="J30" s="35"/>
    </row>
    <row r="31" spans="1:10" ht="12.75">
      <c r="C31" s="39" t="s">
        <v>218</v>
      </c>
      <c r="E31" s="39">
        <f>B29+D29+F29+H42</f>
        <v>2610</v>
      </c>
      <c r="G31" s="34" t="s">
        <v>219</v>
      </c>
      <c r="H31" s="35"/>
      <c r="I31" s="34" t="s">
        <v>220</v>
      </c>
      <c r="J31" s="35"/>
    </row>
    <row r="32" spans="1:10" ht="12.75">
      <c r="G32" s="34" t="s">
        <v>221</v>
      </c>
      <c r="H32" s="35"/>
      <c r="I32" s="34" t="s">
        <v>222</v>
      </c>
      <c r="J32" s="35"/>
    </row>
    <row r="33" spans="7:10" ht="12.75">
      <c r="G33" s="34" t="s">
        <v>223</v>
      </c>
      <c r="H33" s="35"/>
      <c r="I33" s="34" t="s">
        <v>224</v>
      </c>
      <c r="J33" s="35"/>
    </row>
    <row r="34" spans="7:10" ht="12.75">
      <c r="G34" s="34" t="s">
        <v>225</v>
      </c>
      <c r="H34" s="35"/>
      <c r="I34" s="34" t="s">
        <v>226</v>
      </c>
      <c r="J34" s="35"/>
    </row>
    <row r="35" spans="7:10" ht="12.75">
      <c r="G35" s="34" t="s">
        <v>227</v>
      </c>
      <c r="H35" s="35"/>
      <c r="I35" s="34" t="s">
        <v>228</v>
      </c>
      <c r="J35" s="35"/>
    </row>
    <row r="36" spans="7:10" ht="12.75">
      <c r="G36" s="34" t="s">
        <v>229</v>
      </c>
      <c r="H36" s="35"/>
      <c r="I36" s="34" t="s">
        <v>230</v>
      </c>
      <c r="J36" s="35"/>
    </row>
    <row r="37" spans="7:10" ht="12.75">
      <c r="G37" s="34" t="s">
        <v>231</v>
      </c>
      <c r="H37" s="35"/>
      <c r="I37" s="34" t="s">
        <v>232</v>
      </c>
      <c r="J37" s="35">
        <v>2</v>
      </c>
    </row>
    <row r="38" spans="7:10" ht="12.75">
      <c r="G38" s="34" t="s">
        <v>233</v>
      </c>
      <c r="H38" s="35"/>
      <c r="I38" s="34" t="s">
        <v>234</v>
      </c>
      <c r="J38" s="35"/>
    </row>
    <row r="39" spans="7:10" ht="12.75">
      <c r="G39" s="34" t="s">
        <v>235</v>
      </c>
      <c r="H39" s="35">
        <v>315</v>
      </c>
      <c r="I39" s="34" t="s">
        <v>236</v>
      </c>
      <c r="J39" s="35"/>
    </row>
    <row r="40" spans="7:10" ht="12.75">
      <c r="G40" s="34" t="s">
        <v>237</v>
      </c>
      <c r="H40" s="35">
        <v>423</v>
      </c>
      <c r="I40" s="34" t="s">
        <v>238</v>
      </c>
      <c r="J40" s="35"/>
    </row>
    <row r="41" spans="7:10" ht="12.75">
      <c r="G41" s="34" t="s">
        <v>239</v>
      </c>
      <c r="H41" s="35"/>
      <c r="I41" s="34" t="s">
        <v>240</v>
      </c>
      <c r="J41" s="35"/>
    </row>
    <row r="42" spans="7:10" ht="12.75">
      <c r="H42" s="39">
        <f>SUM(H3:H41)</f>
        <v>1513</v>
      </c>
      <c r="I42" s="34" t="s">
        <v>241</v>
      </c>
      <c r="J42" s="35"/>
    </row>
    <row r="43" spans="7:10" ht="12.75">
      <c r="I43" s="34" t="s">
        <v>242</v>
      </c>
      <c r="J43" s="35"/>
    </row>
    <row r="44" spans="7:10" ht="12.75">
      <c r="I44" s="34" t="s">
        <v>243</v>
      </c>
      <c r="J44" s="35"/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rightToLeft="1" topLeftCell="D1" workbookViewId="0">
      <selection activeCell="N4" sqref="N4"/>
    </sheetView>
  </sheetViews>
  <sheetFormatPr defaultColWidth="9" defaultRowHeight="15"/>
  <cols>
    <col min="1" max="4" width="9" style="1"/>
    <col min="5" max="5" width="10.85546875" style="1" customWidth="1"/>
    <col min="6" max="7" width="11.85546875" style="1" customWidth="1"/>
    <col min="8" max="8" width="12.7109375" style="1" customWidth="1"/>
    <col min="9" max="9" width="10.140625" style="1" customWidth="1"/>
    <col min="10" max="10" width="10.28515625" style="1" customWidth="1"/>
    <col min="11" max="11" width="9" style="1"/>
    <col min="12" max="12" width="13.85546875" style="1" customWidth="1"/>
    <col min="13" max="13" width="17.140625" style="1" bestFit="1" customWidth="1"/>
    <col min="14" max="14" width="17" style="1" customWidth="1"/>
    <col min="15" max="16384" width="9" style="1"/>
  </cols>
  <sheetData>
    <row r="1" spans="1:14" ht="22.5">
      <c r="A1" s="66" t="s">
        <v>260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45.75" customHeight="1">
      <c r="A2" s="65"/>
      <c r="B2" s="65" t="s">
        <v>244</v>
      </c>
      <c r="C2" s="65"/>
      <c r="D2" s="65"/>
      <c r="E2" s="65" t="s">
        <v>245</v>
      </c>
      <c r="F2" s="65"/>
      <c r="G2" s="67" t="s">
        <v>246</v>
      </c>
      <c r="H2" s="68"/>
      <c r="I2" s="65" t="s">
        <v>247</v>
      </c>
      <c r="J2" s="65" t="s">
        <v>248</v>
      </c>
      <c r="K2" s="65" t="s">
        <v>249</v>
      </c>
      <c r="L2" s="65" t="s">
        <v>250</v>
      </c>
      <c r="M2" s="69" t="s">
        <v>251</v>
      </c>
      <c r="N2" s="65" t="s">
        <v>252</v>
      </c>
    </row>
    <row r="3" spans="1:14" ht="36">
      <c r="A3" s="65"/>
      <c r="B3" s="40" t="s">
        <v>253</v>
      </c>
      <c r="C3" s="40" t="s">
        <v>254</v>
      </c>
      <c r="D3" s="40" t="s">
        <v>255</v>
      </c>
      <c r="E3" s="40" t="s">
        <v>253</v>
      </c>
      <c r="F3" s="40" t="s">
        <v>255</v>
      </c>
      <c r="G3" s="40" t="s">
        <v>253</v>
      </c>
      <c r="H3" s="40" t="s">
        <v>255</v>
      </c>
      <c r="I3" s="65"/>
      <c r="J3" s="65"/>
      <c r="K3" s="65"/>
      <c r="L3" s="65"/>
      <c r="M3" s="70"/>
      <c r="N3" s="65"/>
    </row>
    <row r="4" spans="1:14" ht="18">
      <c r="A4" s="40" t="s">
        <v>256</v>
      </c>
      <c r="B4" s="41">
        <v>3</v>
      </c>
      <c r="C4" s="41">
        <v>1</v>
      </c>
      <c r="D4" s="41">
        <v>3</v>
      </c>
      <c r="E4" s="41">
        <v>2</v>
      </c>
      <c r="F4" s="41">
        <v>1</v>
      </c>
      <c r="G4" s="41">
        <v>0</v>
      </c>
      <c r="H4" s="41">
        <v>0</v>
      </c>
      <c r="I4" s="41">
        <v>620</v>
      </c>
      <c r="J4" s="41">
        <v>70</v>
      </c>
      <c r="K4" s="41">
        <v>20</v>
      </c>
      <c r="L4" s="41">
        <v>15</v>
      </c>
      <c r="M4" s="41">
        <v>0</v>
      </c>
      <c r="N4" s="41">
        <v>6</v>
      </c>
    </row>
  </sheetData>
  <mergeCells count="11">
    <mergeCell ref="N2:N3"/>
    <mergeCell ref="A1:N1"/>
    <mergeCell ref="A2:A3"/>
    <mergeCell ref="B2:D2"/>
    <mergeCell ref="E2:F2"/>
    <mergeCell ref="G2:H2"/>
    <mergeCell ref="I2:I3"/>
    <mergeCell ref="J2:J3"/>
    <mergeCell ref="K2:K3"/>
    <mergeCell ref="L2:L3"/>
    <mergeCell ref="M2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كل</vt:lpstr>
      <vt:lpstr>شركتها</vt:lpstr>
      <vt:lpstr>راننده حرفه اي </vt:lpstr>
      <vt:lpstr>ادوات</vt:lpstr>
      <vt:lpstr>فروشگاه ها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s.ahmadian</dc:creator>
  <cp:lastModifiedBy>Sabzevari</cp:lastModifiedBy>
  <dcterms:created xsi:type="dcterms:W3CDTF">2017-04-09T05:19:19Z</dcterms:created>
  <dcterms:modified xsi:type="dcterms:W3CDTF">2021-02-09T08:47:21Z</dcterms:modified>
</cp:coreProperties>
</file>